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R:\Газпром нефть - Аэро\8. ПРЕДСТАВИТЕЛЬСТВА\2. Юг\2. ПОДРАЗДЕЛЕНИЯ\6. ФЭО\2024\ТЗК Планета\Размещение информации\СЭМ\Воронеж\"/>
    </mc:Choice>
  </mc:AlternateContent>
  <bookViews>
    <workbookView xWindow="-120" yWindow="-120" windowWidth="29040" windowHeight="15840"/>
  </bookViews>
  <sheets>
    <sheet name="Доходы и расходы за 2024г" sheetId="5" r:id="rId1"/>
    <sheet name="План Расшифр.расходов на 2024г" sheetId="4" r:id="rId2"/>
  </sheets>
  <externalReferences>
    <externalReference r:id="rId3"/>
  </externalReferenc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14" i="5" l="1"/>
  <c r="D13" i="5"/>
  <c r="FD11" i="4" l="1"/>
  <c r="ET11" i="4"/>
  <c r="EK11" i="4"/>
  <c r="DV11" i="4"/>
  <c r="DL11" i="4"/>
  <c r="DC11" i="4"/>
  <c r="CT11" i="4"/>
  <c r="CK11" i="4"/>
  <c r="CB11" i="4"/>
  <c r="CK6" i="4" l="1"/>
  <c r="DC6" i="4" l="1"/>
  <c r="BF11" i="4" l="1"/>
  <c r="BF14" i="4" l="1"/>
  <c r="FD6" i="4"/>
  <c r="FD13" i="4" s="1"/>
  <c r="ET6" i="4"/>
  <c r="ET13" i="4" s="1"/>
  <c r="EK6" i="4"/>
  <c r="EK13" i="4" s="1"/>
  <c r="DV6" i="4"/>
  <c r="DV13" i="4" s="1"/>
  <c r="DL6" i="4"/>
  <c r="DL13" i="4" s="1"/>
  <c r="DC13" i="4"/>
  <c r="CT6" i="4"/>
  <c r="CT13" i="4" s="1"/>
  <c r="CK13" i="4"/>
  <c r="CB6" i="4"/>
  <c r="CB13" i="4" s="1"/>
  <c r="BP6" i="4"/>
  <c r="BP13" i="4" s="1"/>
  <c r="BF6" i="4"/>
  <c r="BF13" i="4" s="1"/>
  <c r="D15" i="5" l="1"/>
  <c r="D21" i="5" l="1"/>
  <c r="D27" i="5" s="1"/>
</calcChain>
</file>

<file path=xl/sharedStrings.xml><?xml version="1.0" encoding="utf-8"?>
<sst xmlns="http://schemas.openxmlformats.org/spreadsheetml/2006/main" count="89" uniqueCount="71">
  <si>
    <t>Форма раскрытия информации об основных показателях</t>
  </si>
  <si>
    <t>финансово-хозяйственной деятельности СЕМ в сфере выполнения</t>
  </si>
  <si>
    <t xml:space="preserve"> АО "Газпромнефть-Аэро"</t>
  </si>
  <si>
    <t>№ п/п</t>
  </si>
  <si>
    <t>Наименование показателей финансово-хозяйственной деятельности субъекта естественной монополии
в сфере услуг аэропортов</t>
  </si>
  <si>
    <t>Единица измерения</t>
  </si>
  <si>
    <t>1</t>
  </si>
  <si>
    <t>Доходы всего, в том числе по видам регулируемых услуг:</t>
  </si>
  <si>
    <t>(тыс. руб.)</t>
  </si>
  <si>
    <t>1.1</t>
  </si>
  <si>
    <t>Обеспечение заправки воздушных судов авиационным топливом</t>
  </si>
  <si>
    <t>2</t>
  </si>
  <si>
    <t>Расходы всего (включая коммерческие и управленческие расходы), в том числе: по видам регулируемых услуг:</t>
  </si>
  <si>
    <t>2.1</t>
  </si>
  <si>
    <t>3</t>
  </si>
  <si>
    <t>Прибыль (убыток) от продаж</t>
  </si>
  <si>
    <t>4</t>
  </si>
  <si>
    <t>Доходы от участия в других организациях</t>
  </si>
  <si>
    <t>5</t>
  </si>
  <si>
    <t>Проценты к получению</t>
  </si>
  <si>
    <t>6</t>
  </si>
  <si>
    <t>Проценты к уплате</t>
  </si>
  <si>
    <t>7</t>
  </si>
  <si>
    <t>Прочие доходы</t>
  </si>
  <si>
    <t>8</t>
  </si>
  <si>
    <t>Прочие расходы</t>
  </si>
  <si>
    <t>9</t>
  </si>
  <si>
    <t>Прибыль (убыток) до налогообложения</t>
  </si>
  <si>
    <t>10</t>
  </si>
  <si>
    <t>Текущий налог на прибыль</t>
  </si>
  <si>
    <t>10.1</t>
  </si>
  <si>
    <t>в том числе постоянные налоговые обязательства (активы)</t>
  </si>
  <si>
    <t>11</t>
  </si>
  <si>
    <t>Изменение отложенных налоговых обязательств</t>
  </si>
  <si>
    <t>12</t>
  </si>
  <si>
    <t>Изменение отложенных налоговых активов</t>
  </si>
  <si>
    <t>13</t>
  </si>
  <si>
    <t>Прочее</t>
  </si>
  <si>
    <t>14</t>
  </si>
  <si>
    <t>Чистая прибыль (убыток)</t>
  </si>
  <si>
    <t>II. Расшифровка расходов по финансово-хозяйственной деятельности</t>
  </si>
  <si>
    <t>Наименование хозяйств, работ и операций</t>
  </si>
  <si>
    <t>Расходы всего</t>
  </si>
  <si>
    <t>В том числе по статьям затрат</t>
  </si>
  <si>
    <t>расходы, связанные
с участием
в совместной деятельности</t>
  </si>
  <si>
    <t>материальные
затраты</t>
  </si>
  <si>
    <t>затраты на оплату труда</t>
  </si>
  <si>
    <t>отчисления
на соц. нужды</t>
  </si>
  <si>
    <t>амортизация</t>
  </si>
  <si>
    <t>прочие расходы
по обычным видам деятельности</t>
  </si>
  <si>
    <t>операционные расходы, связанные с оплатой услуг, оказываемых кредитными организациями</t>
  </si>
  <si>
    <t>проценты к уплате
по кредитам и займам</t>
  </si>
  <si>
    <t>налоги и иные
обязательные
платежи и сборы</t>
  </si>
  <si>
    <t>прочие расходы</t>
  </si>
  <si>
    <t>Регулируемые виды деятельности</t>
  </si>
  <si>
    <t>1. Обеспечение взлета, посадки и стоянки воздушных судов</t>
  </si>
  <si>
    <t>2. Предоставление аэровокзального комплекса</t>
  </si>
  <si>
    <t>3. Обеспечение авиационной безопасности</t>
  </si>
  <si>
    <t>4. Обслуживание пассажиров</t>
  </si>
  <si>
    <t>5. Обеспечение заправки воздушных судов авиационным топливом</t>
  </si>
  <si>
    <t>6. Хранение авиационного топлива</t>
  </si>
  <si>
    <t>Итого по аэропортовой деятельности:</t>
  </si>
  <si>
    <t>Прочие доходы и расходы</t>
  </si>
  <si>
    <t xml:space="preserve">(оказания) регулируемых работ (услуг) субъект регулирования </t>
  </si>
  <si>
    <t xml:space="preserve"> </t>
  </si>
  <si>
    <t>Год (план)     2024</t>
  </si>
  <si>
    <t>на 2024 год</t>
  </si>
  <si>
    <t>субъект регулирования  ООО "ТЗК "Планета" аэропорт "Чертовицкое"</t>
  </si>
  <si>
    <t>I. Доходы и расходы за 2024 г</t>
  </si>
  <si>
    <t>2.2</t>
  </si>
  <si>
    <t>Хранение авиационного топлива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</si>
</sst>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,##0\ _₽;\(#,###\)\ _₽"/>
    <numFmt numFmtId="165" formatCode="_-* #,##0.00_р_._-;\-* #,##0.00_р_._-;_-* &quot;-&quot;??_р_._-;_-@_-"/>
    <numFmt numFmtId="166" formatCode="#,##0.0000"/>
  </numFmts>
  <fonts count="8" x14ac:knownFonts="1">
    <font>
      <sz val="11"/>
      <color theme="1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 CYR"/>
      <charset val="204"/>
    </font>
    <font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5" fillId="0" borderId="0"/>
    <xf numFmtId="9" fontId="5" fillId="0" borderId="0" applyFont="0" applyFill="0" applyBorder="0" applyAlignment="0" applyProtection="0"/>
    <xf numFmtId="165" fontId="5" fillId="0" borderId="0" applyFont="0" applyFill="0" applyBorder="0" applyAlignment="0" applyProtection="0"/>
  </cellStyleXfs>
  <cellXfs count="58">
    <xf numFmtId="0" fontId="0" fillId="0" borderId="0" xfId="0"/>
    <xf numFmtId="0" fontId="1" fillId="0" borderId="0" xfId="0" applyFont="1" applyAlignment="1">
      <alignment horizontal="left"/>
    </xf>
    <xf numFmtId="0" fontId="5" fillId="0" borderId="0" xfId="1"/>
    <xf numFmtId="0" fontId="1" fillId="0" borderId="0" xfId="1" applyFont="1" applyAlignment="1">
      <alignment horizontal="left"/>
    </xf>
    <xf numFmtId="0" fontId="3" fillId="0" borderId="2" xfId="1" applyFont="1" applyBorder="1" applyAlignment="1">
      <alignment horizontal="left"/>
    </xf>
    <xf numFmtId="0" fontId="3" fillId="2" borderId="2" xfId="1" applyFont="1" applyFill="1" applyBorder="1" applyAlignment="1">
      <alignment horizontal="left"/>
    </xf>
    <xf numFmtId="0" fontId="3" fillId="2" borderId="5" xfId="1" applyFont="1" applyFill="1" applyBorder="1" applyAlignment="1">
      <alignment horizontal="left"/>
    </xf>
    <xf numFmtId="0" fontId="4" fillId="2" borderId="2" xfId="1" applyFont="1" applyFill="1" applyBorder="1" applyAlignment="1">
      <alignment horizontal="left"/>
    </xf>
    <xf numFmtId="49" fontId="1" fillId="0" borderId="1" xfId="0" applyNumberFormat="1" applyFont="1" applyBorder="1" applyAlignment="1">
      <alignment horizontal="center" vertical="top"/>
    </xf>
    <xf numFmtId="0" fontId="0" fillId="0" borderId="1" xfId="0" applyBorder="1" applyAlignment="1">
      <alignment horizontal="center" vertical="top" wrapText="1" shrinkToFit="1"/>
    </xf>
    <xf numFmtId="164" fontId="1" fillId="0" borderId="1" xfId="0" applyNumberFormat="1" applyFont="1" applyBorder="1" applyAlignment="1">
      <alignment horizontal="center" vertical="top"/>
    </xf>
    <xf numFmtId="0" fontId="1" fillId="0" borderId="1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6" fillId="0" borderId="2" xfId="0" applyFont="1" applyBorder="1"/>
    <xf numFmtId="0" fontId="2" fillId="0" borderId="0" xfId="0" applyFont="1"/>
    <xf numFmtId="0" fontId="2" fillId="0" borderId="0" xfId="0" applyFont="1" applyAlignment="1">
      <alignment wrapText="1"/>
    </xf>
    <xf numFmtId="0" fontId="1" fillId="0" borderId="0" xfId="0" applyFont="1"/>
    <xf numFmtId="0" fontId="0" fillId="0" borderId="1" xfId="0" applyBorder="1" applyAlignment="1">
      <alignment horizontal="left" vertical="top" wrapText="1"/>
    </xf>
    <xf numFmtId="0" fontId="1" fillId="0" borderId="1" xfId="0" applyFont="1" applyBorder="1"/>
    <xf numFmtId="3" fontId="0" fillId="0" borderId="0" xfId="0" applyNumberFormat="1"/>
    <xf numFmtId="164" fontId="1" fillId="0" borderId="0" xfId="0" applyNumberFormat="1" applyFont="1" applyAlignment="1">
      <alignment horizontal="center" vertical="top"/>
    </xf>
    <xf numFmtId="164" fontId="0" fillId="0" borderId="0" xfId="0" applyNumberFormat="1"/>
    <xf numFmtId="166" fontId="0" fillId="0" borderId="0" xfId="0" applyNumberFormat="1"/>
    <xf numFmtId="3" fontId="3" fillId="2" borderId="1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1" fillId="0" borderId="0" xfId="1" applyFont="1" applyAlignment="1">
      <alignment horizontal="center"/>
    </xf>
    <xf numFmtId="0" fontId="4" fillId="0" borderId="6" xfId="1" applyFont="1" applyBorder="1" applyAlignment="1">
      <alignment horizontal="center" vertical="center" wrapText="1"/>
    </xf>
    <xf numFmtId="0" fontId="4" fillId="0" borderId="7" xfId="1" applyFont="1" applyBorder="1" applyAlignment="1">
      <alignment horizontal="center" vertical="center" wrapText="1"/>
    </xf>
    <xf numFmtId="0" fontId="4" fillId="0" borderId="8" xfId="1" applyFont="1" applyBorder="1" applyAlignment="1">
      <alignment horizontal="center" vertical="center" wrapText="1"/>
    </xf>
    <xf numFmtId="0" fontId="4" fillId="0" borderId="11" xfId="1" applyFont="1" applyBorder="1" applyAlignment="1">
      <alignment horizontal="center" vertical="center" wrapText="1"/>
    </xf>
    <xf numFmtId="0" fontId="4" fillId="0" borderId="0" xfId="1" applyFont="1" applyAlignment="1">
      <alignment horizontal="center" vertical="center" wrapText="1"/>
    </xf>
    <xf numFmtId="0" fontId="4" fillId="0" borderId="12" xfId="1" applyFont="1" applyBorder="1" applyAlignment="1">
      <alignment horizontal="center" vertical="center" wrapText="1"/>
    </xf>
    <xf numFmtId="0" fontId="4" fillId="0" borderId="5" xfId="1" applyFont="1" applyBorder="1" applyAlignment="1">
      <alignment horizontal="center" vertical="center" wrapText="1"/>
    </xf>
    <xf numFmtId="0" fontId="4" fillId="0" borderId="9" xfId="1" applyFont="1" applyBorder="1" applyAlignment="1">
      <alignment horizontal="center" vertical="center" wrapText="1"/>
    </xf>
    <xf numFmtId="0" fontId="4" fillId="0" borderId="10" xfId="1" applyFont="1" applyBorder="1" applyAlignment="1">
      <alignment horizontal="center" vertical="center" wrapText="1"/>
    </xf>
    <xf numFmtId="0" fontId="4" fillId="0" borderId="2" xfId="1" applyFont="1" applyBorder="1" applyAlignment="1">
      <alignment horizontal="center"/>
    </xf>
    <xf numFmtId="0" fontId="4" fillId="0" borderId="3" xfId="1" applyFont="1" applyBorder="1" applyAlignment="1">
      <alignment horizontal="center"/>
    </xf>
    <xf numFmtId="0" fontId="4" fillId="0" borderId="4" xfId="1" applyFont="1" applyBorder="1" applyAlignment="1">
      <alignment horizontal="center"/>
    </xf>
    <xf numFmtId="0" fontId="3" fillId="0" borderId="1" xfId="1" applyFont="1" applyBorder="1" applyAlignment="1">
      <alignment horizontal="center" vertical="center" textRotation="90" wrapText="1"/>
    </xf>
    <xf numFmtId="0" fontId="3" fillId="0" borderId="1" xfId="1" applyFont="1" applyBorder="1" applyAlignment="1">
      <alignment horizontal="center" vertical="center"/>
    </xf>
    <xf numFmtId="0" fontId="4" fillId="2" borderId="3" xfId="1" applyFont="1" applyFill="1" applyBorder="1" applyAlignment="1">
      <alignment horizontal="left"/>
    </xf>
    <xf numFmtId="0" fontId="4" fillId="2" borderId="4" xfId="1" applyFont="1" applyFill="1" applyBorder="1" applyAlignment="1">
      <alignment horizontal="left"/>
    </xf>
    <xf numFmtId="3" fontId="3" fillId="2" borderId="1" xfId="1" applyNumberFormat="1" applyFont="1" applyFill="1" applyBorder="1" applyAlignment="1">
      <alignment horizontal="center"/>
    </xf>
    <xf numFmtId="0" fontId="3" fillId="2" borderId="9" xfId="1" applyFont="1" applyFill="1" applyBorder="1" applyAlignment="1">
      <alignment horizontal="left" wrapText="1"/>
    </xf>
    <xf numFmtId="0" fontId="3" fillId="2" borderId="10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 wrapText="1"/>
    </xf>
    <xf numFmtId="0" fontId="3" fillId="2" borderId="4" xfId="1" applyFont="1" applyFill="1" applyBorder="1" applyAlignment="1">
      <alignment horizontal="left" wrapText="1"/>
    </xf>
    <xf numFmtId="0" fontId="3" fillId="2" borderId="3" xfId="1" applyFont="1" applyFill="1" applyBorder="1" applyAlignment="1">
      <alignment horizontal="left"/>
    </xf>
    <xf numFmtId="0" fontId="3" fillId="2" borderId="4" xfId="1" applyFont="1" applyFill="1" applyBorder="1" applyAlignment="1">
      <alignment horizontal="left"/>
    </xf>
    <xf numFmtId="3" fontId="4" fillId="0" borderId="1" xfId="1" applyNumberFormat="1" applyFont="1" applyBorder="1" applyAlignment="1">
      <alignment horizontal="center"/>
    </xf>
    <xf numFmtId="3" fontId="4" fillId="2" borderId="1" xfId="1" applyNumberFormat="1" applyFont="1" applyFill="1" applyBorder="1" applyAlignment="1">
      <alignment horizontal="center"/>
    </xf>
    <xf numFmtId="0" fontId="4" fillId="0" borderId="3" xfId="1" applyFont="1" applyBorder="1" applyAlignment="1">
      <alignment horizontal="left" wrapText="1" indent="1"/>
    </xf>
    <xf numFmtId="0" fontId="4" fillId="0" borderId="4" xfId="1" applyFont="1" applyBorder="1" applyAlignment="1">
      <alignment horizontal="left" wrapText="1" indent="1"/>
    </xf>
    <xf numFmtId="0" fontId="4" fillId="2" borderId="3" xfId="1" applyFont="1" applyFill="1" applyBorder="1" applyAlignment="1">
      <alignment horizontal="left" wrapText="1" indent="1"/>
    </xf>
    <xf numFmtId="0" fontId="4" fillId="2" borderId="4" xfId="1" applyFont="1" applyFill="1" applyBorder="1" applyAlignment="1">
      <alignment horizontal="left" wrapText="1" indent="1"/>
    </xf>
  </cellXfs>
  <cellStyles count="4">
    <cellStyle name="Обычный" xfId="0" builtinId="0"/>
    <cellStyle name="Обычный 2" xfId="1"/>
    <cellStyle name="Процентный 2" xfId="2"/>
    <cellStyle name="Финансовый 1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55;&#1083;&#1072;&#1085;&#1077;&#1090;&#1072;_&#1059;&#1054;%20&#1042;&#1086;&#1088;&#1086;&#1085;&#1077;&#1078;%20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ерка оборотов БУ и АУ (2)"/>
      <sheetName val="Сверка остатков БУ и АУ (2)"/>
      <sheetName val="Сверка остатков БУ и АУ (3)"/>
      <sheetName val="Сверка оборотов БУ и АУ (3)"/>
      <sheetName val="ОСВ БУ (2)"/>
      <sheetName val="Лист6"/>
      <sheetName val="Выручка"/>
      <sheetName val="Затраты Итого"/>
      <sheetName val="ЗАТРАТЫ_20 сч"/>
      <sheetName val="CCЧ"/>
      <sheetName val="ЗАТРАТЫ_25 сч"/>
      <sheetName val="ЗАТРАТЫ_26 сч"/>
      <sheetName val="ЗАТРАТЫ_44 сч"/>
      <sheetName val="ЗАТРАТЫ_91 сч"/>
      <sheetName val="ЗАТРАТЫ_91 АУР"/>
      <sheetName val="ЗАТРАТЫ_91 ПР"/>
      <sheetName val="20"/>
      <sheetName val="Мэппинг"/>
      <sheetName val="Свод"/>
      <sheetName val="26"/>
      <sheetName val="91"/>
      <sheetName val="карточка 20 сч"/>
      <sheetName val="Лист3"/>
      <sheetName val="44.01"/>
      <sheetName val="ОСВ 20"/>
      <sheetName val="ОСВ 44"/>
      <sheetName val="ОСВ 26"/>
      <sheetName val="ОСВ 91"/>
      <sheetName val="Мэппинг (30.11.21)"/>
      <sheetName val="Мэппинг (10.01.22)"/>
      <sheetName val="Мэппинг (28.01.22)"/>
      <sheetName val="Мэппинг (28.02.22)"/>
      <sheetName val="Мэппинг (30.03.22)"/>
      <sheetName val="Мэппинг (29.04.22)"/>
      <sheetName val="Мэппинг (31.05.22)"/>
      <sheetName val="Мэппинг (30.06.22)"/>
      <sheetName val="Мэппинг (31.07.22)"/>
      <sheetName val="Мэппинг (31.08.22)"/>
      <sheetName val="Мэппинг (30.09.22)"/>
      <sheetName val="Мэппинг (31.10.22)"/>
      <sheetName val="Мэппинг (30.11.22)"/>
      <sheetName val="Мэппинг (30.12.22)"/>
      <sheetName val="Мэппинг (31.03.23)"/>
      <sheetName val="Мэппинг (31.01.23) расш"/>
      <sheetName val="Мэппинг (30.05.23)"/>
      <sheetName val="Мэппинг (28.02.23)"/>
      <sheetName val="Лист1 (2)"/>
      <sheetName val="26 (2)"/>
      <sheetName val="20 (2)"/>
      <sheetName val="91 (2)"/>
      <sheetName val="Мэппинг (29.10.21)"/>
      <sheetName val="91 б"/>
      <sheetName val="Мэппинг (31.08.20)"/>
      <sheetName val="Мэппинг (31.12.20)"/>
      <sheetName val="Мэппинг (30.03.21)"/>
      <sheetName val="Мэппинг (29.04.21)"/>
      <sheetName val="Мэппинг (31.05.21)"/>
      <sheetName val="Мэппинг (30.06.21)"/>
      <sheetName val="Мэппинг (30.07.21)"/>
      <sheetName val="Мэппинг (31.08.21)"/>
      <sheetName val="Мэппинг (30.09.21)"/>
      <sheetName val="Лист1"/>
      <sheetName val="Мэппинг (30.11.20)"/>
      <sheetName val="Мэппинг (31.10.20)"/>
      <sheetName val="91 сч. АП и ПП"/>
    </sheetNames>
    <sheetDataSet>
      <sheetData sheetId="0"/>
      <sheetData sheetId="1"/>
      <sheetData sheetId="2"/>
      <sheetData sheetId="3"/>
      <sheetData sheetId="4"/>
      <sheetData sheetId="5"/>
      <sheetData sheetId="6">
        <row r="3">
          <cell r="E3">
            <v>183.46920513999999</v>
          </cell>
        </row>
      </sheetData>
      <sheetData sheetId="7">
        <row r="5">
          <cell r="B5">
            <v>12186.680738820716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>
        <row r="7">
          <cell r="E7">
            <v>118.3596936081497</v>
          </cell>
        </row>
        <row r="13">
          <cell r="E13">
            <v>166.46753115987747</v>
          </cell>
          <cell r="F13">
            <v>912.83799206029346</v>
          </cell>
          <cell r="G13">
            <v>257.07049964416092</v>
          </cell>
          <cell r="H13">
            <v>115.280754962545</v>
          </cell>
          <cell r="I13">
            <v>1265.2665467089903</v>
          </cell>
          <cell r="J13">
            <v>4.7268039514099449</v>
          </cell>
          <cell r="K13">
            <v>756.28863222559175</v>
          </cell>
          <cell r="L13">
            <v>38.282910402908215</v>
          </cell>
          <cell r="M13">
            <v>1.0504008780910992</v>
          </cell>
        </row>
      </sheetData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Z30"/>
  <sheetViews>
    <sheetView tabSelected="1" zoomScale="90" zoomScaleNormal="90" workbookViewId="0">
      <selection activeCell="G19" sqref="G19"/>
    </sheetView>
  </sheetViews>
  <sheetFormatPr defaultRowHeight="15" x14ac:dyDescent="0.25"/>
  <cols>
    <col min="2" max="2" width="82" customWidth="1"/>
    <col min="3" max="3" width="10.7109375" bestFit="1" customWidth="1"/>
    <col min="4" max="4" width="10.42578125" bestFit="1" customWidth="1"/>
    <col min="5" max="5" width="10.85546875" bestFit="1" customWidth="1"/>
    <col min="6" max="6" width="10.42578125" customWidth="1"/>
    <col min="18" max="18" width="2" customWidth="1"/>
    <col min="40" max="40" width="1.140625" customWidth="1"/>
    <col min="60" max="60" width="1.28515625" customWidth="1"/>
    <col min="73" max="73" width="8.140625" customWidth="1"/>
    <col min="74" max="74" width="1.28515625" customWidth="1"/>
    <col min="75" max="75" width="0.5703125" customWidth="1"/>
    <col min="76" max="76" width="2.28515625" customWidth="1"/>
    <col min="77" max="77" width="0.28515625" customWidth="1"/>
    <col min="80" max="80" width="3.5703125" customWidth="1"/>
    <col min="88" max="88" width="12.28515625" customWidth="1"/>
    <col min="89" max="89" width="0.7109375" customWidth="1"/>
    <col min="105" max="105" width="12.5703125" customWidth="1"/>
    <col min="106" max="106" width="11.42578125" customWidth="1"/>
  </cols>
  <sheetData>
    <row r="1" spans="1:104" x14ac:dyDescent="0.2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  <c r="AI1" s="1"/>
      <c r="AJ1" s="1"/>
      <c r="AK1" s="1"/>
      <c r="AL1" s="1"/>
      <c r="AM1" s="1"/>
      <c r="AN1" s="1"/>
      <c r="AO1" s="1"/>
      <c r="AP1" s="1"/>
      <c r="AQ1" s="1"/>
      <c r="AR1" s="1"/>
      <c r="AS1" s="1"/>
      <c r="AT1" s="1"/>
      <c r="AU1" s="1"/>
      <c r="AV1" s="1"/>
      <c r="AW1" s="1"/>
      <c r="AX1" s="1"/>
      <c r="AY1" s="1"/>
      <c r="AZ1" s="1"/>
      <c r="BA1" s="1"/>
      <c r="BB1" s="1"/>
      <c r="BC1" s="1"/>
      <c r="BD1" s="1"/>
      <c r="BE1" s="1"/>
      <c r="BF1" s="1"/>
      <c r="BG1" s="1"/>
      <c r="BH1" s="1"/>
      <c r="BI1" s="1"/>
      <c r="BJ1" s="1"/>
      <c r="BK1" s="1"/>
      <c r="BL1" s="1"/>
      <c r="BM1" s="1"/>
      <c r="BN1" s="1"/>
      <c r="BO1" s="1"/>
      <c r="BP1" s="1"/>
      <c r="BQ1" s="1"/>
      <c r="BR1" s="1"/>
      <c r="BS1" s="1"/>
      <c r="BT1" s="1"/>
      <c r="BU1" s="1"/>
      <c r="BV1" s="1"/>
      <c r="BW1" s="1"/>
      <c r="BX1" s="1"/>
      <c r="BY1" s="1"/>
      <c r="BZ1" s="1"/>
      <c r="CA1" s="1"/>
      <c r="CB1" s="1"/>
      <c r="CC1" s="1"/>
      <c r="CD1" s="1"/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</row>
    <row r="2" spans="1:104" x14ac:dyDescent="0.25">
      <c r="A2" s="1"/>
      <c r="B2" s="1"/>
      <c r="C2" s="1"/>
      <c r="D2" s="1"/>
      <c r="E2" s="1"/>
      <c r="F2" s="1" t="s">
        <v>64</v>
      </c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  <c r="BZ2" s="1"/>
      <c r="CA2" s="1"/>
      <c r="CB2" s="1"/>
      <c r="CC2" s="1"/>
      <c r="CD2" s="1"/>
      <c r="CE2" s="1"/>
      <c r="CF2" s="1"/>
      <c r="CG2" s="1"/>
      <c r="CH2" s="1"/>
      <c r="CI2" s="1"/>
      <c r="CJ2" s="1"/>
      <c r="CK2" s="1"/>
      <c r="CL2" s="1"/>
      <c r="CM2" s="1"/>
      <c r="CN2" s="1"/>
      <c r="CO2" s="1"/>
      <c r="CP2" s="1"/>
      <c r="CQ2" s="1"/>
      <c r="CR2" s="1"/>
      <c r="CS2" s="1"/>
      <c r="CT2" s="1"/>
      <c r="CU2" s="1"/>
      <c r="CV2" s="1"/>
      <c r="CW2" s="1"/>
      <c r="CX2" s="1"/>
      <c r="CY2" s="1"/>
      <c r="CZ2" s="1"/>
    </row>
    <row r="3" spans="1:104" ht="15.75" x14ac:dyDescent="0.25">
      <c r="A3" s="25" t="s">
        <v>0</v>
      </c>
      <c r="B3" s="25"/>
      <c r="C3" s="25"/>
      <c r="D3" s="2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</row>
    <row r="4" spans="1:104" ht="15.75" x14ac:dyDescent="0.25">
      <c r="A4" s="25" t="s">
        <v>1</v>
      </c>
      <c r="B4" s="25"/>
      <c r="C4" s="25"/>
      <c r="D4" s="2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  <c r="P4" s="15"/>
      <c r="Q4" s="15"/>
      <c r="R4" s="15"/>
      <c r="S4" s="15"/>
      <c r="T4" s="15"/>
      <c r="U4" s="15"/>
      <c r="V4" s="15"/>
      <c r="W4" s="15"/>
      <c r="X4" s="15"/>
      <c r="Y4" s="15"/>
      <c r="Z4" s="15"/>
      <c r="AA4" s="15"/>
      <c r="AB4" s="15"/>
      <c r="AC4" s="15"/>
      <c r="AD4" s="15"/>
      <c r="AE4" s="15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</row>
    <row r="5" spans="1:104" ht="15.75" customHeight="1" x14ac:dyDescent="0.25">
      <c r="A5" s="26" t="s">
        <v>63</v>
      </c>
      <c r="B5" s="26"/>
      <c r="C5" s="26"/>
      <c r="D5" s="2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  <c r="AI5" s="16"/>
      <c r="AJ5" s="16"/>
      <c r="AK5" s="16"/>
      <c r="AL5" s="16"/>
      <c r="AM5" s="16"/>
      <c r="AN5" s="16"/>
      <c r="AO5" s="16"/>
      <c r="AP5" s="16"/>
      <c r="AQ5" s="16"/>
      <c r="AR5" s="16"/>
      <c r="AS5" s="16"/>
      <c r="AT5" s="16"/>
      <c r="AU5" s="16"/>
      <c r="AV5" s="16"/>
      <c r="AW5" s="16"/>
      <c r="AX5" s="16"/>
      <c r="AY5" s="16"/>
      <c r="AZ5" s="16"/>
      <c r="BA5" s="16"/>
      <c r="BB5" s="16"/>
      <c r="BC5" s="16"/>
      <c r="BD5" s="16"/>
      <c r="BE5" s="16"/>
      <c r="BF5" s="16"/>
      <c r="BG5" s="16"/>
      <c r="BH5" s="16"/>
      <c r="BI5" s="16"/>
      <c r="BJ5" s="16"/>
      <c r="BK5" s="16"/>
      <c r="BL5" s="16"/>
      <c r="BM5" s="16"/>
      <c r="BN5" s="16"/>
      <c r="BO5" s="16"/>
      <c r="BP5" s="16"/>
      <c r="BQ5" s="16"/>
      <c r="BR5" s="16"/>
      <c r="BS5" s="16"/>
      <c r="BT5" s="16"/>
      <c r="BU5" s="16"/>
      <c r="BV5" s="16"/>
      <c r="BW5" s="16"/>
      <c r="BX5" s="16"/>
      <c r="BY5" s="16"/>
      <c r="BZ5" s="16"/>
      <c r="CA5" s="16"/>
      <c r="CB5" s="16"/>
      <c r="CC5" s="16"/>
      <c r="CD5" s="16"/>
      <c r="CE5" s="16"/>
      <c r="CF5" s="16"/>
      <c r="CG5" s="16"/>
      <c r="CH5" s="16"/>
      <c r="CI5" s="16"/>
      <c r="CJ5" s="16"/>
      <c r="CK5" s="16"/>
      <c r="CL5" s="16"/>
      <c r="CM5" s="16"/>
      <c r="CN5" s="16"/>
      <c r="CO5" s="16"/>
      <c r="CP5" s="16"/>
      <c r="CQ5" s="16"/>
      <c r="CR5" s="16"/>
      <c r="CS5" s="16"/>
      <c r="CT5" s="16"/>
      <c r="CU5" s="16"/>
      <c r="CV5" s="16"/>
      <c r="CW5" s="16"/>
      <c r="CX5" s="16"/>
      <c r="CY5" s="16"/>
      <c r="CZ5" s="16"/>
    </row>
    <row r="6" spans="1:104" ht="15.75" x14ac:dyDescent="0.25">
      <c r="A6" s="25" t="s">
        <v>67</v>
      </c>
      <c r="B6" s="25"/>
      <c r="C6" s="25"/>
      <c r="D6" s="2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  <c r="X6" s="15"/>
      <c r="Y6" s="15"/>
      <c r="Z6" s="15"/>
      <c r="AA6" s="15"/>
      <c r="AB6" s="15"/>
      <c r="AC6" s="15"/>
      <c r="AD6" s="15"/>
      <c r="AE6" s="15"/>
      <c r="AF6" s="15"/>
      <c r="AG6" s="15"/>
      <c r="AH6" s="15"/>
      <c r="AI6" s="15"/>
      <c r="AJ6" s="15"/>
      <c r="AK6" s="15"/>
      <c r="AL6" s="15"/>
      <c r="AM6" s="15" t="s">
        <v>2</v>
      </c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</row>
    <row r="7" spans="1:104" x14ac:dyDescent="0.25">
      <c r="A7" s="27" t="s">
        <v>68</v>
      </c>
      <c r="B7" s="27"/>
      <c r="C7" s="27"/>
      <c r="D7" s="27"/>
      <c r="E7" s="17"/>
      <c r="F7" s="17"/>
      <c r="G7" s="17"/>
      <c r="H7" s="17"/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  <c r="Z7" s="17"/>
      <c r="AA7" s="17"/>
      <c r="AB7" s="17"/>
      <c r="AC7" s="17"/>
      <c r="AD7" s="17"/>
      <c r="AE7" s="17"/>
      <c r="AF7" s="17"/>
      <c r="AG7" s="17"/>
      <c r="AH7" s="17"/>
      <c r="AI7" s="17"/>
      <c r="AJ7" s="17"/>
      <c r="AK7" s="17"/>
      <c r="AL7" s="17"/>
      <c r="AM7" s="17"/>
      <c r="AN7" s="17"/>
      <c r="AO7" s="17"/>
      <c r="AP7" s="17"/>
      <c r="AQ7" s="17"/>
      <c r="AR7" s="17"/>
      <c r="AS7" s="17"/>
      <c r="AT7" s="17"/>
      <c r="AU7" s="17"/>
      <c r="AV7" s="17"/>
      <c r="AW7" s="17"/>
      <c r="AX7" s="17"/>
      <c r="AY7" s="17"/>
      <c r="AZ7" s="17"/>
      <c r="BA7" s="17"/>
      <c r="BB7" s="17"/>
      <c r="BC7" s="17"/>
      <c r="BD7" s="17"/>
      <c r="BE7" s="17"/>
      <c r="BF7" s="17"/>
      <c r="BG7" s="17"/>
      <c r="BH7" s="17"/>
      <c r="BI7" s="17"/>
      <c r="BJ7" s="17"/>
      <c r="BK7" s="17"/>
      <c r="BL7" s="17"/>
      <c r="BM7" s="17"/>
      <c r="BN7" s="17"/>
      <c r="BO7" s="17"/>
      <c r="BP7" s="17"/>
      <c r="BQ7" s="17"/>
      <c r="BR7" s="17"/>
      <c r="BS7" s="17"/>
      <c r="BT7" s="17"/>
      <c r="BU7" s="17"/>
      <c r="BV7" s="17"/>
      <c r="BW7" s="17"/>
      <c r="BX7" s="17"/>
      <c r="BY7" s="17"/>
      <c r="BZ7" s="17"/>
      <c r="CA7" s="17"/>
      <c r="CB7" s="17"/>
      <c r="CC7" s="17"/>
      <c r="CD7" s="17"/>
      <c r="CE7" s="17"/>
      <c r="CF7" s="17"/>
      <c r="CG7" s="17"/>
      <c r="CH7" s="17"/>
      <c r="CI7" s="17"/>
      <c r="CJ7" s="17"/>
      <c r="CK7" s="17"/>
      <c r="CL7" s="17"/>
      <c r="CM7" s="17"/>
      <c r="CN7" s="17"/>
      <c r="CO7" s="17"/>
      <c r="CP7" s="17"/>
      <c r="CQ7" s="17"/>
      <c r="CR7" s="17"/>
      <c r="CS7" s="17"/>
      <c r="CT7" s="17"/>
      <c r="CU7" s="17"/>
      <c r="CV7" s="17"/>
      <c r="CW7" s="17"/>
      <c r="CX7" s="17"/>
      <c r="CY7" s="17"/>
      <c r="CZ7" s="17"/>
    </row>
    <row r="8" spans="1:104" x14ac:dyDescent="0.2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BZ8" s="1"/>
      <c r="CA8" s="1"/>
      <c r="CB8" s="1"/>
      <c r="CC8" s="1"/>
      <c r="CD8" s="1"/>
      <c r="CE8" s="1"/>
      <c r="CF8" s="1"/>
      <c r="CG8" s="1"/>
      <c r="CH8" s="1"/>
      <c r="CI8" s="1"/>
      <c r="CJ8" s="1"/>
      <c r="CK8" s="1"/>
      <c r="CL8" s="1"/>
      <c r="CM8" s="1"/>
      <c r="CN8" s="1"/>
      <c r="CO8" s="1"/>
      <c r="CP8" s="1"/>
      <c r="CQ8" s="1"/>
      <c r="CR8" s="1"/>
      <c r="CS8" s="1"/>
      <c r="CT8" s="1"/>
      <c r="CU8" s="1"/>
      <c r="CV8" s="1"/>
      <c r="CW8" s="1"/>
      <c r="CX8" s="1"/>
      <c r="CY8" s="1"/>
      <c r="CZ8" s="1"/>
    </row>
    <row r="9" spans="1:104" ht="32.25" customHeight="1" x14ac:dyDescent="0.25">
      <c r="A9" s="11" t="s">
        <v>3</v>
      </c>
      <c r="B9" s="18" t="s">
        <v>4</v>
      </c>
      <c r="C9" s="11" t="s">
        <v>5</v>
      </c>
      <c r="D9" s="9" t="s">
        <v>65</v>
      </c>
    </row>
    <row r="10" spans="1:104" ht="15" customHeight="1" x14ac:dyDescent="0.25">
      <c r="A10" s="8" t="s">
        <v>6</v>
      </c>
      <c r="B10" s="12" t="s">
        <v>7</v>
      </c>
      <c r="C10" s="13" t="s">
        <v>8</v>
      </c>
      <c r="D10" s="10">
        <v>57141.108</v>
      </c>
    </row>
    <row r="11" spans="1:104" ht="15" customHeight="1" x14ac:dyDescent="0.25">
      <c r="A11" s="8" t="s">
        <v>9</v>
      </c>
      <c r="B11" s="12" t="s">
        <v>10</v>
      </c>
      <c r="C11" s="14" t="s">
        <v>8</v>
      </c>
      <c r="D11" s="10">
        <v>229.44147701996386</v>
      </c>
    </row>
    <row r="12" spans="1:104" ht="29.25" customHeight="1" x14ac:dyDescent="0.25">
      <c r="A12" s="8" t="s">
        <v>11</v>
      </c>
      <c r="B12" s="12" t="s">
        <v>12</v>
      </c>
      <c r="C12" s="19" t="s">
        <v>8</v>
      </c>
      <c r="D12" s="10">
        <v>61482.878099223519</v>
      </c>
    </row>
    <row r="13" spans="1:104" ht="15" customHeight="1" x14ac:dyDescent="0.25">
      <c r="A13" s="8" t="s">
        <v>13</v>
      </c>
      <c r="B13" s="12" t="s">
        <v>10</v>
      </c>
      <c r="C13" s="13" t="s">
        <v>8</v>
      </c>
      <c r="D13" s="10">
        <f>'План Расшифр.расходов на 2024г'!BF11</f>
        <v>3517.2720719938688</v>
      </c>
    </row>
    <row r="14" spans="1:104" ht="15" customHeight="1" x14ac:dyDescent="0.25">
      <c r="A14" s="8" t="s">
        <v>69</v>
      </c>
      <c r="B14" s="12" t="s">
        <v>70</v>
      </c>
      <c r="C14" s="13" t="s">
        <v>8</v>
      </c>
      <c r="D14" s="10">
        <f>'План Расшифр.расходов на 2024г'!BF12</f>
        <v>0</v>
      </c>
    </row>
    <row r="15" spans="1:104" ht="15" customHeight="1" x14ac:dyDescent="0.25">
      <c r="A15" s="8" t="s">
        <v>14</v>
      </c>
      <c r="B15" s="12" t="s">
        <v>15</v>
      </c>
      <c r="C15" s="13" t="s">
        <v>8</v>
      </c>
      <c r="D15" s="10">
        <f>+D10-D12</f>
        <v>-4341.7700992235186</v>
      </c>
    </row>
    <row r="16" spans="1:104" ht="15" customHeight="1" x14ac:dyDescent="0.25">
      <c r="A16" s="8" t="s">
        <v>16</v>
      </c>
      <c r="B16" s="12" t="s">
        <v>17</v>
      </c>
      <c r="C16" s="13" t="s">
        <v>8</v>
      </c>
      <c r="D16" s="10">
        <v>0</v>
      </c>
    </row>
    <row r="17" spans="1:4" ht="15" customHeight="1" x14ac:dyDescent="0.25">
      <c r="A17" s="8" t="s">
        <v>18</v>
      </c>
      <c r="B17" s="12" t="s">
        <v>19</v>
      </c>
      <c r="C17" s="13" t="s">
        <v>8</v>
      </c>
      <c r="D17" s="10">
        <v>0</v>
      </c>
    </row>
    <row r="18" spans="1:4" ht="15" customHeight="1" x14ac:dyDescent="0.25">
      <c r="A18" s="8" t="s">
        <v>20</v>
      </c>
      <c r="B18" s="12" t="s">
        <v>21</v>
      </c>
      <c r="C18" s="13" t="s">
        <v>8</v>
      </c>
      <c r="D18" s="10">
        <v>5251.2278335918008</v>
      </c>
    </row>
    <row r="19" spans="1:4" ht="15" customHeight="1" x14ac:dyDescent="0.25">
      <c r="A19" s="8" t="s">
        <v>22</v>
      </c>
      <c r="B19" s="12" t="s">
        <v>23</v>
      </c>
      <c r="C19" s="13" t="s">
        <v>8</v>
      </c>
      <c r="D19" s="10">
        <v>0</v>
      </c>
    </row>
    <row r="20" spans="1:4" ht="15" customHeight="1" x14ac:dyDescent="0.25">
      <c r="A20" s="8" t="s">
        <v>24</v>
      </c>
      <c r="B20" s="12" t="s">
        <v>25</v>
      </c>
      <c r="C20" s="13" t="s">
        <v>8</v>
      </c>
      <c r="D20" s="10">
        <v>0</v>
      </c>
    </row>
    <row r="21" spans="1:4" ht="15" customHeight="1" x14ac:dyDescent="0.25">
      <c r="A21" s="8" t="s">
        <v>26</v>
      </c>
      <c r="B21" s="12" t="s">
        <v>27</v>
      </c>
      <c r="C21" s="13" t="s">
        <v>8</v>
      </c>
      <c r="D21" s="10">
        <f>+D15+D16+D17-D18+D19-D20</f>
        <v>-9592.9979328153204</v>
      </c>
    </row>
    <row r="22" spans="1:4" ht="15" customHeight="1" x14ac:dyDescent="0.25">
      <c r="A22" s="8" t="s">
        <v>28</v>
      </c>
      <c r="B22" s="12" t="s">
        <v>29</v>
      </c>
      <c r="C22" s="13" t="s">
        <v>8</v>
      </c>
      <c r="D22" s="10">
        <v>0</v>
      </c>
    </row>
    <row r="23" spans="1:4" ht="15" customHeight="1" x14ac:dyDescent="0.25">
      <c r="A23" s="8" t="s">
        <v>30</v>
      </c>
      <c r="B23" s="12" t="s">
        <v>31</v>
      </c>
      <c r="C23" s="13" t="s">
        <v>8</v>
      </c>
      <c r="D23" s="10">
        <v>0</v>
      </c>
    </row>
    <row r="24" spans="1:4" ht="15" customHeight="1" x14ac:dyDescent="0.25">
      <c r="A24" s="8" t="s">
        <v>32</v>
      </c>
      <c r="B24" s="12" t="s">
        <v>33</v>
      </c>
      <c r="C24" s="13" t="s">
        <v>8</v>
      </c>
      <c r="D24" s="10">
        <v>0</v>
      </c>
    </row>
    <row r="25" spans="1:4" ht="15" customHeight="1" x14ac:dyDescent="0.25">
      <c r="A25" s="8" t="s">
        <v>34</v>
      </c>
      <c r="B25" s="12" t="s">
        <v>35</v>
      </c>
      <c r="C25" s="13" t="s">
        <v>8</v>
      </c>
      <c r="D25" s="10">
        <v>0</v>
      </c>
    </row>
    <row r="26" spans="1:4" x14ac:dyDescent="0.25">
      <c r="A26" s="8" t="s">
        <v>36</v>
      </c>
      <c r="B26" s="12" t="s">
        <v>37</v>
      </c>
      <c r="C26" s="13" t="s">
        <v>8</v>
      </c>
      <c r="D26" s="10">
        <v>0</v>
      </c>
    </row>
    <row r="27" spans="1:4" ht="15" customHeight="1" x14ac:dyDescent="0.25">
      <c r="A27" s="8" t="s">
        <v>38</v>
      </c>
      <c r="B27" s="12" t="s">
        <v>39</v>
      </c>
      <c r="C27" s="13" t="s">
        <v>8</v>
      </c>
      <c r="D27" s="10">
        <f>+D21-D22+D25+D26</f>
        <v>-9592.9979328153204</v>
      </c>
    </row>
    <row r="29" spans="1:4" x14ac:dyDescent="0.25">
      <c r="D29" s="21"/>
    </row>
    <row r="30" spans="1:4" x14ac:dyDescent="0.25">
      <c r="D30" s="22"/>
    </row>
  </sheetData>
  <mergeCells count="5">
    <mergeCell ref="A3:D3"/>
    <mergeCell ref="A4:D4"/>
    <mergeCell ref="A5:D5"/>
    <mergeCell ref="A6:D6"/>
    <mergeCell ref="A7:D7"/>
  </mergeCells>
  <phoneticPr fontId="7" type="noConversion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K17"/>
  <sheetViews>
    <sheetView workbookViewId="0">
      <selection activeCell="DL11" sqref="DL11:DU11"/>
    </sheetView>
  </sheetViews>
  <sheetFormatPr defaultRowHeight="15" x14ac:dyDescent="0.25"/>
  <cols>
    <col min="1" max="1" width="3.85546875" customWidth="1"/>
    <col min="7" max="7" width="9.140625" customWidth="1"/>
    <col min="8" max="8" width="1.140625" customWidth="1"/>
    <col min="9" max="14" width="9.140625" hidden="1" customWidth="1"/>
    <col min="15" max="15" width="6.7109375" hidden="1" customWidth="1"/>
    <col min="16" max="57" width="9.140625" hidden="1" customWidth="1"/>
    <col min="58" max="58" width="14.85546875" bestFit="1" customWidth="1"/>
    <col min="59" max="59" width="8.28515625" customWidth="1"/>
    <col min="60" max="67" width="9.140625" hidden="1" customWidth="1"/>
    <col min="68" max="68" width="8" customWidth="1"/>
    <col min="69" max="69" width="2.5703125" hidden="1" customWidth="1"/>
    <col min="70" max="79" width="9.140625" hidden="1" customWidth="1"/>
    <col min="81" max="81" width="2.7109375" customWidth="1"/>
    <col min="82" max="88" width="9.140625" hidden="1" customWidth="1"/>
    <col min="90" max="90" width="0.42578125" customWidth="1"/>
    <col min="91" max="97" width="9.140625" hidden="1" customWidth="1"/>
    <col min="99" max="99" width="1.42578125" customWidth="1"/>
    <col min="100" max="106" width="9.140625" hidden="1" customWidth="1"/>
    <col min="108" max="108" width="4.140625" customWidth="1"/>
    <col min="109" max="115" width="9.140625" hidden="1" customWidth="1"/>
    <col min="116" max="116" width="9.140625" customWidth="1"/>
    <col min="117" max="117" width="2" customWidth="1"/>
    <col min="118" max="125" width="9.140625" hidden="1" customWidth="1"/>
    <col min="126" max="126" width="9.140625" customWidth="1"/>
    <col min="127" max="127" width="1" customWidth="1"/>
    <col min="128" max="139" width="9.140625" hidden="1" customWidth="1"/>
    <col min="140" max="140" width="0.140625" hidden="1" customWidth="1"/>
    <col min="142" max="142" width="0.85546875" customWidth="1"/>
    <col min="143" max="143" width="4.7109375" hidden="1" customWidth="1"/>
    <col min="144" max="149" width="9.140625" hidden="1" customWidth="1"/>
    <col min="150" max="150" width="9.140625" customWidth="1"/>
    <col min="151" max="151" width="1.42578125" customWidth="1"/>
    <col min="152" max="159" width="9.140625" hidden="1" customWidth="1"/>
    <col min="161" max="161" width="0.42578125" customWidth="1"/>
    <col min="162" max="166" width="9.140625" hidden="1" customWidth="1"/>
    <col min="167" max="167" width="0.140625" customWidth="1"/>
  </cols>
  <sheetData>
    <row r="1" spans="1:167" x14ac:dyDescent="0.25">
      <c r="A1" s="3"/>
      <c r="B1" s="28" t="s">
        <v>40</v>
      </c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8"/>
      <c r="AD1" s="28"/>
      <c r="AE1" s="28"/>
      <c r="AF1" s="28"/>
      <c r="AG1" s="28"/>
      <c r="AH1" s="28"/>
      <c r="AI1" s="28"/>
      <c r="AJ1" s="28"/>
      <c r="AK1" s="28"/>
      <c r="AL1" s="28"/>
      <c r="AM1" s="28"/>
      <c r="AN1" s="28"/>
      <c r="AO1" s="28"/>
      <c r="AP1" s="28"/>
      <c r="AQ1" s="28"/>
      <c r="AR1" s="28"/>
      <c r="AS1" s="28"/>
      <c r="AT1" s="28"/>
      <c r="AU1" s="28"/>
      <c r="AV1" s="28"/>
      <c r="AW1" s="28"/>
      <c r="AX1" s="28"/>
      <c r="AY1" s="28"/>
      <c r="AZ1" s="28"/>
      <c r="BA1" s="28"/>
      <c r="BB1" s="28"/>
      <c r="BC1" s="28"/>
      <c r="BD1" s="28"/>
      <c r="BE1" s="28"/>
      <c r="BF1" s="28"/>
      <c r="BG1" s="28"/>
      <c r="BH1" s="28"/>
      <c r="BI1" s="28"/>
      <c r="BJ1" s="28"/>
      <c r="BK1" s="28"/>
      <c r="BL1" s="28"/>
      <c r="BM1" s="28"/>
      <c r="BN1" s="28"/>
      <c r="BO1" s="28"/>
      <c r="BP1" s="28"/>
      <c r="BQ1" s="28"/>
      <c r="BR1" s="28"/>
      <c r="BS1" s="28"/>
      <c r="BT1" s="28"/>
      <c r="BU1" s="28"/>
      <c r="BV1" s="28"/>
      <c r="BW1" s="28"/>
      <c r="BX1" s="28"/>
      <c r="BY1" s="28"/>
      <c r="BZ1" s="28"/>
      <c r="CA1" s="28"/>
      <c r="CB1" s="28"/>
      <c r="CC1" s="28"/>
      <c r="CD1" s="28"/>
      <c r="CE1" s="28"/>
      <c r="CF1" s="28"/>
      <c r="CG1" s="28"/>
      <c r="CH1" s="28"/>
      <c r="CI1" s="28"/>
      <c r="CJ1" s="28"/>
      <c r="CK1" s="28"/>
      <c r="CL1" s="28"/>
      <c r="CM1" s="28"/>
      <c r="CN1" s="28"/>
      <c r="CO1" s="28"/>
      <c r="CP1" s="28"/>
      <c r="CQ1" s="28"/>
      <c r="CR1" s="28"/>
      <c r="CS1" s="28"/>
      <c r="CT1" s="28"/>
      <c r="CU1" s="28"/>
      <c r="CV1" s="28"/>
      <c r="CW1" s="28"/>
      <c r="CX1" s="28"/>
      <c r="CY1" s="28"/>
      <c r="CZ1" s="28"/>
      <c r="DA1" s="28"/>
      <c r="DB1" s="28"/>
      <c r="DC1" s="28"/>
      <c r="DD1" s="28"/>
      <c r="DE1" s="28"/>
      <c r="DF1" s="28"/>
      <c r="DG1" s="28"/>
      <c r="DH1" s="28"/>
      <c r="DI1" s="28"/>
      <c r="DJ1" s="28"/>
      <c r="DK1" s="28"/>
      <c r="DL1" s="28"/>
      <c r="DM1" s="28"/>
      <c r="DN1" s="28"/>
      <c r="DO1" s="28"/>
      <c r="DP1" s="28"/>
      <c r="DQ1" s="28"/>
      <c r="DR1" s="28"/>
      <c r="DS1" s="28"/>
      <c r="DT1" s="28"/>
      <c r="DU1" s="28"/>
      <c r="DV1" s="28"/>
      <c r="DW1" s="28"/>
      <c r="DX1" s="28"/>
      <c r="DY1" s="28"/>
      <c r="DZ1" s="28"/>
      <c r="EA1" s="28"/>
      <c r="EB1" s="28"/>
      <c r="EC1" s="28"/>
      <c r="ED1" s="28"/>
      <c r="EE1" s="28"/>
      <c r="EF1" s="28"/>
      <c r="EG1" s="28"/>
      <c r="EH1" s="28"/>
      <c r="EI1" s="28"/>
      <c r="EJ1" s="28"/>
      <c r="EK1" s="28"/>
      <c r="EL1" s="28"/>
      <c r="EM1" s="28"/>
      <c r="EN1" s="28"/>
      <c r="EO1" s="28"/>
      <c r="EP1" s="28"/>
      <c r="EQ1" s="28"/>
      <c r="ER1" s="28"/>
      <c r="ES1" s="28"/>
      <c r="ET1" s="28"/>
      <c r="EU1" s="28"/>
      <c r="EV1" s="28"/>
      <c r="EW1" s="28"/>
      <c r="EX1" s="28"/>
      <c r="EY1" s="28"/>
      <c r="EZ1" s="28"/>
      <c r="FA1" s="28"/>
      <c r="FB1" s="28"/>
      <c r="FC1" s="28"/>
      <c r="FD1" s="28"/>
      <c r="FE1" s="28"/>
      <c r="FF1" s="28"/>
      <c r="FG1" s="28"/>
      <c r="FH1" s="28"/>
      <c r="FI1" s="28"/>
      <c r="FJ1" s="28"/>
      <c r="FK1" s="3"/>
    </row>
    <row r="2" spans="1:167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  <c r="AA2" s="2"/>
      <c r="AB2" s="2"/>
      <c r="AC2" s="2"/>
      <c r="AD2" s="2"/>
      <c r="AE2" s="2"/>
      <c r="AF2" s="2"/>
      <c r="AG2" s="2"/>
      <c r="AH2" s="2"/>
      <c r="AI2" s="2"/>
      <c r="AJ2" s="2"/>
      <c r="AK2" s="2"/>
      <c r="AL2" s="2"/>
      <c r="AM2" s="2"/>
      <c r="AN2" s="2"/>
      <c r="AO2" s="2"/>
      <c r="AP2" s="2"/>
      <c r="AQ2" s="2"/>
      <c r="AR2" s="2"/>
      <c r="AS2" s="2"/>
      <c r="AT2" s="2"/>
      <c r="AU2" s="2"/>
      <c r="AV2" s="2"/>
      <c r="AW2" s="2"/>
      <c r="AX2" s="2"/>
      <c r="AY2" s="2"/>
      <c r="AZ2" s="2"/>
      <c r="BA2" s="2"/>
      <c r="BB2" s="2"/>
      <c r="BC2" s="2"/>
      <c r="BD2" s="2"/>
      <c r="BE2" s="2"/>
      <c r="BF2" s="2"/>
      <c r="BG2" s="2"/>
      <c r="BH2" s="2"/>
      <c r="BI2" s="2"/>
      <c r="BJ2" s="2"/>
      <c r="BK2" s="2"/>
      <c r="BL2" s="2"/>
      <c r="BM2" s="2"/>
      <c r="BN2" s="2"/>
      <c r="BO2" s="2"/>
      <c r="BP2" s="2"/>
      <c r="BQ2" s="2"/>
      <c r="BR2" s="2"/>
      <c r="BS2" s="2"/>
      <c r="BT2" s="2"/>
      <c r="BU2" s="2"/>
      <c r="BV2" s="2"/>
      <c r="BW2" s="2"/>
      <c r="BX2" s="2"/>
      <c r="BY2" s="2"/>
      <c r="BZ2" s="2"/>
      <c r="CA2" s="2"/>
      <c r="CB2" s="2"/>
      <c r="CC2" s="2"/>
      <c r="CD2" s="2"/>
      <c r="CE2" s="2"/>
      <c r="CF2" s="2"/>
      <c r="CG2" s="2"/>
      <c r="CH2" s="2"/>
      <c r="CI2" s="2"/>
      <c r="CJ2" s="2"/>
      <c r="CK2" s="2" t="s">
        <v>66</v>
      </c>
      <c r="CL2" s="2"/>
      <c r="CM2" s="2"/>
      <c r="CN2" s="2"/>
      <c r="CO2" s="2"/>
      <c r="CP2" s="2"/>
      <c r="CQ2" s="2"/>
      <c r="CR2" s="2"/>
      <c r="CS2" s="2"/>
      <c r="CT2" s="2"/>
      <c r="CU2" s="2"/>
      <c r="CV2" s="2"/>
      <c r="CW2" s="2"/>
      <c r="CX2" s="2"/>
      <c r="CY2" s="2"/>
      <c r="CZ2" s="2"/>
      <c r="DA2" s="2"/>
      <c r="DB2" s="2"/>
      <c r="DC2" s="2"/>
      <c r="DD2" s="2"/>
      <c r="DE2" s="2"/>
      <c r="DF2" s="2"/>
      <c r="DG2" s="2"/>
      <c r="DH2" s="2"/>
      <c r="DI2" s="2"/>
      <c r="DJ2" s="2"/>
      <c r="DK2" s="2"/>
      <c r="DL2" s="2"/>
      <c r="DM2" s="2"/>
      <c r="DN2" s="2"/>
      <c r="DO2" s="2"/>
      <c r="DP2" s="2"/>
      <c r="DQ2" s="2"/>
      <c r="DR2" s="2"/>
      <c r="DS2" s="2"/>
      <c r="DT2" s="2"/>
      <c r="DU2" s="2"/>
      <c r="DV2" s="2"/>
      <c r="DW2" s="2"/>
      <c r="DX2" s="2"/>
      <c r="DY2" s="2"/>
      <c r="DZ2" s="2"/>
      <c r="EA2" s="2"/>
      <c r="EB2" s="2"/>
      <c r="EC2" s="2"/>
      <c r="ED2" s="2"/>
      <c r="EE2" s="2"/>
      <c r="EF2" s="2"/>
      <c r="EG2" s="2"/>
      <c r="EH2" s="2"/>
      <c r="EI2" s="2"/>
      <c r="EJ2" s="2"/>
      <c r="EK2" s="2"/>
      <c r="EL2" s="2"/>
      <c r="EM2" s="2"/>
      <c r="EN2" s="2"/>
      <c r="EO2" s="2"/>
      <c r="EP2" s="2"/>
      <c r="EQ2" s="2"/>
      <c r="ER2" s="2"/>
      <c r="ES2" s="2"/>
      <c r="ET2" s="2"/>
      <c r="EU2" s="2"/>
      <c r="EV2" s="2"/>
      <c r="EW2" s="2"/>
      <c r="EX2" s="2"/>
      <c r="EY2" s="2"/>
      <c r="EZ2" s="2"/>
      <c r="FA2" s="2"/>
      <c r="FB2" s="2"/>
      <c r="FC2" s="2"/>
      <c r="FD2" s="2"/>
      <c r="FE2" s="2"/>
      <c r="FF2" s="2"/>
      <c r="FG2" s="2"/>
      <c r="FH2" s="2"/>
      <c r="FI2" s="2"/>
      <c r="FJ2" s="2"/>
      <c r="FK2" s="2"/>
    </row>
    <row r="3" spans="1:167" x14ac:dyDescent="0.25">
      <c r="A3" s="29" t="s">
        <v>41</v>
      </c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30"/>
      <c r="S3" s="30"/>
      <c r="T3" s="30"/>
      <c r="U3" s="30"/>
      <c r="V3" s="30"/>
      <c r="W3" s="30"/>
      <c r="X3" s="30"/>
      <c r="Y3" s="30"/>
      <c r="Z3" s="30"/>
      <c r="AA3" s="30"/>
      <c r="AB3" s="30"/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1"/>
      <c r="BF3" s="29" t="s">
        <v>42</v>
      </c>
      <c r="BG3" s="30"/>
      <c r="BH3" s="30"/>
      <c r="BI3" s="30"/>
      <c r="BJ3" s="30"/>
      <c r="BK3" s="30"/>
      <c r="BL3" s="30"/>
      <c r="BM3" s="30"/>
      <c r="BN3" s="30"/>
      <c r="BO3" s="31"/>
      <c r="BP3" s="38" t="s">
        <v>43</v>
      </c>
      <c r="BQ3" s="39"/>
      <c r="BR3" s="39"/>
      <c r="BS3" s="39"/>
      <c r="BT3" s="39"/>
      <c r="BU3" s="39"/>
      <c r="BV3" s="39"/>
      <c r="BW3" s="39"/>
      <c r="BX3" s="39"/>
      <c r="BY3" s="39"/>
      <c r="BZ3" s="39"/>
      <c r="CA3" s="39"/>
      <c r="CB3" s="39"/>
      <c r="CC3" s="39"/>
      <c r="CD3" s="39"/>
      <c r="CE3" s="39"/>
      <c r="CF3" s="39"/>
      <c r="CG3" s="39"/>
      <c r="CH3" s="39"/>
      <c r="CI3" s="39"/>
      <c r="CJ3" s="39"/>
      <c r="CK3" s="39"/>
      <c r="CL3" s="39"/>
      <c r="CM3" s="39"/>
      <c r="CN3" s="39"/>
      <c r="CO3" s="39"/>
      <c r="CP3" s="39"/>
      <c r="CQ3" s="39"/>
      <c r="CR3" s="39"/>
      <c r="CS3" s="39"/>
      <c r="CT3" s="39"/>
      <c r="CU3" s="39"/>
      <c r="CV3" s="39"/>
      <c r="CW3" s="39"/>
      <c r="CX3" s="39"/>
      <c r="CY3" s="39"/>
      <c r="CZ3" s="39"/>
      <c r="DA3" s="39"/>
      <c r="DB3" s="39"/>
      <c r="DC3" s="39"/>
      <c r="DD3" s="39"/>
      <c r="DE3" s="39"/>
      <c r="DF3" s="39"/>
      <c r="DG3" s="39"/>
      <c r="DH3" s="39"/>
      <c r="DI3" s="39"/>
      <c r="DJ3" s="39"/>
      <c r="DK3" s="39"/>
      <c r="DL3" s="39"/>
      <c r="DM3" s="39"/>
      <c r="DN3" s="39"/>
      <c r="DO3" s="39"/>
      <c r="DP3" s="39"/>
      <c r="DQ3" s="39"/>
      <c r="DR3" s="39"/>
      <c r="DS3" s="39"/>
      <c r="DT3" s="39"/>
      <c r="DU3" s="39"/>
      <c r="DV3" s="39"/>
      <c r="DW3" s="39"/>
      <c r="DX3" s="39"/>
      <c r="DY3" s="39"/>
      <c r="DZ3" s="39"/>
      <c r="EA3" s="39"/>
      <c r="EB3" s="39"/>
      <c r="EC3" s="39"/>
      <c r="ED3" s="39"/>
      <c r="EE3" s="39"/>
      <c r="EF3" s="39"/>
      <c r="EG3" s="39"/>
      <c r="EH3" s="39"/>
      <c r="EI3" s="39"/>
      <c r="EJ3" s="39"/>
      <c r="EK3" s="39"/>
      <c r="EL3" s="39"/>
      <c r="EM3" s="39"/>
      <c r="EN3" s="39"/>
      <c r="EO3" s="39"/>
      <c r="EP3" s="39"/>
      <c r="EQ3" s="39"/>
      <c r="ER3" s="39"/>
      <c r="ES3" s="39"/>
      <c r="ET3" s="39"/>
      <c r="EU3" s="39"/>
      <c r="EV3" s="39"/>
      <c r="EW3" s="39"/>
      <c r="EX3" s="39"/>
      <c r="EY3" s="39"/>
      <c r="EZ3" s="39"/>
      <c r="FA3" s="39"/>
      <c r="FB3" s="39"/>
      <c r="FC3" s="39"/>
      <c r="FD3" s="39"/>
      <c r="FE3" s="39"/>
      <c r="FF3" s="39"/>
      <c r="FG3" s="39"/>
      <c r="FH3" s="39"/>
      <c r="FI3" s="39"/>
      <c r="FJ3" s="39"/>
      <c r="FK3" s="40"/>
    </row>
    <row r="4" spans="1:167" ht="129.75" customHeight="1" x14ac:dyDescent="0.25">
      <c r="A4" s="32"/>
      <c r="B4" s="33"/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4"/>
      <c r="BF4" s="35"/>
      <c r="BG4" s="36"/>
      <c r="BH4" s="36"/>
      <c r="BI4" s="36"/>
      <c r="BJ4" s="36"/>
      <c r="BK4" s="36"/>
      <c r="BL4" s="36"/>
      <c r="BM4" s="36"/>
      <c r="BN4" s="36"/>
      <c r="BO4" s="37"/>
      <c r="BP4" s="41" t="s">
        <v>44</v>
      </c>
      <c r="BQ4" s="41"/>
      <c r="BR4" s="41"/>
      <c r="BS4" s="41"/>
      <c r="BT4" s="41"/>
      <c r="BU4" s="41"/>
      <c r="BV4" s="41"/>
      <c r="BW4" s="41"/>
      <c r="BX4" s="41"/>
      <c r="BY4" s="41"/>
      <c r="BZ4" s="41"/>
      <c r="CA4" s="41"/>
      <c r="CB4" s="41" t="s">
        <v>45</v>
      </c>
      <c r="CC4" s="41"/>
      <c r="CD4" s="41"/>
      <c r="CE4" s="41"/>
      <c r="CF4" s="41"/>
      <c r="CG4" s="41"/>
      <c r="CH4" s="41"/>
      <c r="CI4" s="41"/>
      <c r="CJ4" s="41"/>
      <c r="CK4" s="41" t="s">
        <v>46</v>
      </c>
      <c r="CL4" s="41"/>
      <c r="CM4" s="41"/>
      <c r="CN4" s="41"/>
      <c r="CO4" s="41"/>
      <c r="CP4" s="41"/>
      <c r="CQ4" s="41"/>
      <c r="CR4" s="41"/>
      <c r="CS4" s="41"/>
      <c r="CT4" s="41" t="s">
        <v>47</v>
      </c>
      <c r="CU4" s="41"/>
      <c r="CV4" s="41"/>
      <c r="CW4" s="41"/>
      <c r="CX4" s="41"/>
      <c r="CY4" s="41"/>
      <c r="CZ4" s="41"/>
      <c r="DA4" s="41"/>
      <c r="DB4" s="41"/>
      <c r="DC4" s="41" t="s">
        <v>48</v>
      </c>
      <c r="DD4" s="41"/>
      <c r="DE4" s="41"/>
      <c r="DF4" s="41"/>
      <c r="DG4" s="41"/>
      <c r="DH4" s="41"/>
      <c r="DI4" s="41"/>
      <c r="DJ4" s="41"/>
      <c r="DK4" s="41"/>
      <c r="DL4" s="41" t="s">
        <v>49</v>
      </c>
      <c r="DM4" s="41"/>
      <c r="DN4" s="41"/>
      <c r="DO4" s="41"/>
      <c r="DP4" s="41"/>
      <c r="DQ4" s="41"/>
      <c r="DR4" s="41"/>
      <c r="DS4" s="41"/>
      <c r="DT4" s="41"/>
      <c r="DU4" s="41"/>
      <c r="DV4" s="41" t="s">
        <v>50</v>
      </c>
      <c r="DW4" s="41"/>
      <c r="DX4" s="41"/>
      <c r="DY4" s="41"/>
      <c r="DZ4" s="41"/>
      <c r="EA4" s="41"/>
      <c r="EB4" s="41"/>
      <c r="EC4" s="41"/>
      <c r="ED4" s="41"/>
      <c r="EE4" s="41"/>
      <c r="EF4" s="41"/>
      <c r="EG4" s="41"/>
      <c r="EH4" s="41"/>
      <c r="EI4" s="41"/>
      <c r="EJ4" s="41"/>
      <c r="EK4" s="41" t="s">
        <v>51</v>
      </c>
      <c r="EL4" s="41"/>
      <c r="EM4" s="41"/>
      <c r="EN4" s="41"/>
      <c r="EO4" s="41"/>
      <c r="EP4" s="41"/>
      <c r="EQ4" s="41"/>
      <c r="ER4" s="41"/>
      <c r="ES4" s="41"/>
      <c r="ET4" s="41" t="s">
        <v>52</v>
      </c>
      <c r="EU4" s="41"/>
      <c r="EV4" s="41"/>
      <c r="EW4" s="41"/>
      <c r="EX4" s="41"/>
      <c r="EY4" s="41"/>
      <c r="EZ4" s="41"/>
      <c r="FA4" s="41"/>
      <c r="FB4" s="41"/>
      <c r="FC4" s="41"/>
      <c r="FD4" s="41" t="s">
        <v>53</v>
      </c>
      <c r="FE4" s="41"/>
      <c r="FF4" s="41"/>
      <c r="FG4" s="41"/>
      <c r="FH4" s="41"/>
      <c r="FI4" s="41"/>
      <c r="FJ4" s="41"/>
      <c r="FK4" s="41"/>
    </row>
    <row r="5" spans="1:167" x14ac:dyDescent="0.25">
      <c r="A5" s="32"/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4"/>
      <c r="BF5" s="42">
        <v>1</v>
      </c>
      <c r="BG5" s="42"/>
      <c r="BH5" s="42"/>
      <c r="BI5" s="42"/>
      <c r="BJ5" s="42"/>
      <c r="BK5" s="42"/>
      <c r="BL5" s="42"/>
      <c r="BM5" s="42"/>
      <c r="BN5" s="42"/>
      <c r="BO5" s="42"/>
      <c r="BP5" s="42">
        <v>2</v>
      </c>
      <c r="BQ5" s="42"/>
      <c r="BR5" s="42"/>
      <c r="BS5" s="42"/>
      <c r="BT5" s="42"/>
      <c r="BU5" s="42"/>
      <c r="BV5" s="42"/>
      <c r="BW5" s="42"/>
      <c r="BX5" s="42"/>
      <c r="BY5" s="42"/>
      <c r="BZ5" s="42"/>
      <c r="CA5" s="42"/>
      <c r="CB5" s="42">
        <v>3</v>
      </c>
      <c r="CC5" s="42"/>
      <c r="CD5" s="42"/>
      <c r="CE5" s="42"/>
      <c r="CF5" s="42"/>
      <c r="CG5" s="42"/>
      <c r="CH5" s="42"/>
      <c r="CI5" s="42"/>
      <c r="CJ5" s="42"/>
      <c r="CK5" s="42">
        <v>4</v>
      </c>
      <c r="CL5" s="42"/>
      <c r="CM5" s="42"/>
      <c r="CN5" s="42"/>
      <c r="CO5" s="42"/>
      <c r="CP5" s="42"/>
      <c r="CQ5" s="42"/>
      <c r="CR5" s="42"/>
      <c r="CS5" s="42"/>
      <c r="CT5" s="42">
        <v>5</v>
      </c>
      <c r="CU5" s="42"/>
      <c r="CV5" s="42"/>
      <c r="CW5" s="42"/>
      <c r="CX5" s="42"/>
      <c r="CY5" s="42"/>
      <c r="CZ5" s="42"/>
      <c r="DA5" s="42"/>
      <c r="DB5" s="42"/>
      <c r="DC5" s="42">
        <v>6</v>
      </c>
      <c r="DD5" s="42"/>
      <c r="DE5" s="42"/>
      <c r="DF5" s="42"/>
      <c r="DG5" s="42"/>
      <c r="DH5" s="42"/>
      <c r="DI5" s="42"/>
      <c r="DJ5" s="42"/>
      <c r="DK5" s="42"/>
      <c r="DL5" s="42">
        <v>7</v>
      </c>
      <c r="DM5" s="42"/>
      <c r="DN5" s="42"/>
      <c r="DO5" s="42"/>
      <c r="DP5" s="42"/>
      <c r="DQ5" s="42"/>
      <c r="DR5" s="42"/>
      <c r="DS5" s="42"/>
      <c r="DT5" s="42"/>
      <c r="DU5" s="42"/>
      <c r="DV5" s="42">
        <v>8</v>
      </c>
      <c r="DW5" s="42"/>
      <c r="DX5" s="42"/>
      <c r="DY5" s="42"/>
      <c r="DZ5" s="42"/>
      <c r="EA5" s="42"/>
      <c r="EB5" s="42"/>
      <c r="EC5" s="42"/>
      <c r="ED5" s="42"/>
      <c r="EE5" s="42"/>
      <c r="EF5" s="42"/>
      <c r="EG5" s="42"/>
      <c r="EH5" s="42"/>
      <c r="EI5" s="42"/>
      <c r="EJ5" s="42"/>
      <c r="EK5" s="42">
        <v>9</v>
      </c>
      <c r="EL5" s="42"/>
      <c r="EM5" s="42"/>
      <c r="EN5" s="42"/>
      <c r="EO5" s="42"/>
      <c r="EP5" s="42"/>
      <c r="EQ5" s="42"/>
      <c r="ER5" s="42"/>
      <c r="ES5" s="42"/>
      <c r="ET5" s="42">
        <v>10</v>
      </c>
      <c r="EU5" s="42"/>
      <c r="EV5" s="42"/>
      <c r="EW5" s="42"/>
      <c r="EX5" s="42"/>
      <c r="EY5" s="42"/>
      <c r="EZ5" s="42"/>
      <c r="FA5" s="42"/>
      <c r="FB5" s="42"/>
      <c r="FC5" s="42"/>
      <c r="FD5" s="42">
        <v>11</v>
      </c>
      <c r="FE5" s="42"/>
      <c r="FF5" s="42"/>
      <c r="FG5" s="42"/>
      <c r="FH5" s="42"/>
      <c r="FI5" s="42"/>
      <c r="FJ5" s="42"/>
      <c r="FK5" s="42"/>
    </row>
    <row r="6" spans="1:167" x14ac:dyDescent="0.25">
      <c r="A6" s="5"/>
      <c r="B6" s="43" t="s">
        <v>54</v>
      </c>
      <c r="C6" s="43"/>
      <c r="D6" s="43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4"/>
      <c r="BF6" s="45">
        <f>SUM(BF7:BO12)</f>
        <v>3517.2720719938688</v>
      </c>
      <c r="BG6" s="45"/>
      <c r="BH6" s="45"/>
      <c r="BI6" s="45"/>
      <c r="BJ6" s="45"/>
      <c r="BK6" s="45"/>
      <c r="BL6" s="45"/>
      <c r="BM6" s="45"/>
      <c r="BN6" s="45"/>
      <c r="BO6" s="45"/>
      <c r="BP6" s="45">
        <f>SUM(BP7:CA12)</f>
        <v>0</v>
      </c>
      <c r="BQ6" s="45"/>
      <c r="BR6" s="45"/>
      <c r="BS6" s="45"/>
      <c r="BT6" s="45"/>
      <c r="BU6" s="45"/>
      <c r="BV6" s="45"/>
      <c r="BW6" s="45"/>
      <c r="BX6" s="45"/>
      <c r="BY6" s="45"/>
      <c r="BZ6" s="45"/>
      <c r="CA6" s="45"/>
      <c r="CB6" s="45">
        <f>SUM(CB7:CJ12)</f>
        <v>166.46753115987747</v>
      </c>
      <c r="CC6" s="45"/>
      <c r="CD6" s="45"/>
      <c r="CE6" s="45"/>
      <c r="CF6" s="45"/>
      <c r="CG6" s="45"/>
      <c r="CH6" s="45"/>
      <c r="CI6" s="45"/>
      <c r="CJ6" s="45"/>
      <c r="CK6" s="45">
        <f>SUM(CK7:CS12)</f>
        <v>912.83799206029346</v>
      </c>
      <c r="CL6" s="45"/>
      <c r="CM6" s="45"/>
      <c r="CN6" s="45"/>
      <c r="CO6" s="45"/>
      <c r="CP6" s="45"/>
      <c r="CQ6" s="45"/>
      <c r="CR6" s="45"/>
      <c r="CS6" s="45"/>
      <c r="CT6" s="45">
        <f>SUM(CT7:DB12)</f>
        <v>257.07049964416092</v>
      </c>
      <c r="CU6" s="45"/>
      <c r="CV6" s="45"/>
      <c r="CW6" s="45"/>
      <c r="CX6" s="45"/>
      <c r="CY6" s="45"/>
      <c r="CZ6" s="45"/>
      <c r="DA6" s="45"/>
      <c r="DB6" s="45"/>
      <c r="DC6" s="45">
        <f>SUM(DC7:DK12)</f>
        <v>115.280754962545</v>
      </c>
      <c r="DD6" s="45"/>
      <c r="DE6" s="45"/>
      <c r="DF6" s="45"/>
      <c r="DG6" s="45"/>
      <c r="DH6" s="45"/>
      <c r="DI6" s="45"/>
      <c r="DJ6" s="45"/>
      <c r="DK6" s="45"/>
      <c r="DL6" s="45">
        <f>SUM(DL7:DU12)</f>
        <v>1265.2665467089903</v>
      </c>
      <c r="DM6" s="45"/>
      <c r="DN6" s="45"/>
      <c r="DO6" s="45"/>
      <c r="DP6" s="45"/>
      <c r="DQ6" s="45"/>
      <c r="DR6" s="45"/>
      <c r="DS6" s="45"/>
      <c r="DT6" s="45"/>
      <c r="DU6" s="45"/>
      <c r="DV6" s="45">
        <f>SUM(DV7:EJ12)</f>
        <v>4.7268039514099449</v>
      </c>
      <c r="DW6" s="45"/>
      <c r="DX6" s="45"/>
      <c r="DY6" s="45"/>
      <c r="DZ6" s="45"/>
      <c r="EA6" s="45"/>
      <c r="EB6" s="45"/>
      <c r="EC6" s="45"/>
      <c r="ED6" s="45"/>
      <c r="EE6" s="45"/>
      <c r="EF6" s="45"/>
      <c r="EG6" s="45"/>
      <c r="EH6" s="45"/>
      <c r="EI6" s="45"/>
      <c r="EJ6" s="45"/>
      <c r="EK6" s="45">
        <f>SUM(EK7:ES12)</f>
        <v>756.28863222559175</v>
      </c>
      <c r="EL6" s="45"/>
      <c r="EM6" s="45"/>
      <c r="EN6" s="45"/>
      <c r="EO6" s="45"/>
      <c r="EP6" s="45"/>
      <c r="EQ6" s="45"/>
      <c r="ER6" s="45"/>
      <c r="ES6" s="45"/>
      <c r="ET6" s="45">
        <f>SUM(ET7:FC12)</f>
        <v>38.282910402908215</v>
      </c>
      <c r="EU6" s="45"/>
      <c r="EV6" s="45"/>
      <c r="EW6" s="45"/>
      <c r="EX6" s="45"/>
      <c r="EY6" s="45"/>
      <c r="EZ6" s="45"/>
      <c r="FA6" s="45"/>
      <c r="FB6" s="45"/>
      <c r="FC6" s="45"/>
      <c r="FD6" s="45">
        <f>SUM(FD7:FK12)</f>
        <v>1.0504008780910992</v>
      </c>
      <c r="FE6" s="45"/>
      <c r="FF6" s="45"/>
      <c r="FG6" s="45"/>
      <c r="FH6" s="45"/>
      <c r="FI6" s="45"/>
      <c r="FJ6" s="45"/>
      <c r="FK6" s="45"/>
    </row>
    <row r="7" spans="1:167" x14ac:dyDescent="0.25">
      <c r="A7" s="6"/>
      <c r="B7" s="46" t="s">
        <v>55</v>
      </c>
      <c r="C7" s="46"/>
      <c r="D7" s="46"/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6"/>
      <c r="Y7" s="46"/>
      <c r="Z7" s="46"/>
      <c r="AA7" s="46"/>
      <c r="AB7" s="46"/>
      <c r="AC7" s="46"/>
      <c r="AD7" s="46"/>
      <c r="AE7" s="46"/>
      <c r="AF7" s="46"/>
      <c r="AG7" s="46"/>
      <c r="AH7" s="46"/>
      <c r="AI7" s="46"/>
      <c r="AJ7" s="46"/>
      <c r="AK7" s="46"/>
      <c r="AL7" s="46"/>
      <c r="AM7" s="46"/>
      <c r="AN7" s="46"/>
      <c r="AO7" s="46"/>
      <c r="AP7" s="46"/>
      <c r="AQ7" s="46"/>
      <c r="AR7" s="46"/>
      <c r="AS7" s="46"/>
      <c r="AT7" s="46"/>
      <c r="AU7" s="46"/>
      <c r="AV7" s="46"/>
      <c r="AW7" s="46"/>
      <c r="AX7" s="46"/>
      <c r="AY7" s="46"/>
      <c r="AZ7" s="46"/>
      <c r="BA7" s="46"/>
      <c r="BB7" s="46"/>
      <c r="BC7" s="46"/>
      <c r="BD7" s="46"/>
      <c r="BE7" s="47"/>
      <c r="BF7" s="45">
        <v>0</v>
      </c>
      <c r="BG7" s="45"/>
      <c r="BH7" s="45"/>
      <c r="BI7" s="45"/>
      <c r="BJ7" s="45"/>
      <c r="BK7" s="45"/>
      <c r="BL7" s="45"/>
      <c r="BM7" s="45"/>
      <c r="BN7" s="45"/>
      <c r="BO7" s="45"/>
      <c r="BP7" s="45">
        <v>0</v>
      </c>
      <c r="BQ7" s="45"/>
      <c r="BR7" s="45"/>
      <c r="BS7" s="45"/>
      <c r="BT7" s="45"/>
      <c r="BU7" s="45"/>
      <c r="BV7" s="45"/>
      <c r="BW7" s="45"/>
      <c r="BX7" s="45"/>
      <c r="BY7" s="45"/>
      <c r="BZ7" s="45"/>
      <c r="CA7" s="45"/>
      <c r="CB7" s="45">
        <v>0</v>
      </c>
      <c r="CC7" s="45"/>
      <c r="CD7" s="45"/>
      <c r="CE7" s="45"/>
      <c r="CF7" s="45"/>
      <c r="CG7" s="45"/>
      <c r="CH7" s="45"/>
      <c r="CI7" s="45"/>
      <c r="CJ7" s="45"/>
      <c r="CK7" s="45">
        <v>0</v>
      </c>
      <c r="CL7" s="45"/>
      <c r="CM7" s="45"/>
      <c r="CN7" s="45"/>
      <c r="CO7" s="45"/>
      <c r="CP7" s="45"/>
      <c r="CQ7" s="45"/>
      <c r="CR7" s="45"/>
      <c r="CS7" s="45"/>
      <c r="CT7" s="45">
        <v>0</v>
      </c>
      <c r="CU7" s="45"/>
      <c r="CV7" s="45"/>
      <c r="CW7" s="45"/>
      <c r="CX7" s="45"/>
      <c r="CY7" s="45"/>
      <c r="CZ7" s="45"/>
      <c r="DA7" s="45"/>
      <c r="DB7" s="45"/>
      <c r="DC7" s="45">
        <v>0</v>
      </c>
      <c r="DD7" s="45"/>
      <c r="DE7" s="45"/>
      <c r="DF7" s="45"/>
      <c r="DG7" s="45"/>
      <c r="DH7" s="45"/>
      <c r="DI7" s="45"/>
      <c r="DJ7" s="45"/>
      <c r="DK7" s="45"/>
      <c r="DL7" s="45">
        <v>0</v>
      </c>
      <c r="DM7" s="45"/>
      <c r="DN7" s="45"/>
      <c r="DO7" s="45"/>
      <c r="DP7" s="45"/>
      <c r="DQ7" s="45"/>
      <c r="DR7" s="45"/>
      <c r="DS7" s="45"/>
      <c r="DT7" s="45"/>
      <c r="DU7" s="45"/>
      <c r="DV7" s="45">
        <v>0</v>
      </c>
      <c r="DW7" s="45"/>
      <c r="DX7" s="45"/>
      <c r="DY7" s="45"/>
      <c r="DZ7" s="45"/>
      <c r="EA7" s="45"/>
      <c r="EB7" s="45"/>
      <c r="EC7" s="45"/>
      <c r="ED7" s="45"/>
      <c r="EE7" s="45"/>
      <c r="EF7" s="45"/>
      <c r="EG7" s="45"/>
      <c r="EH7" s="45"/>
      <c r="EI7" s="45"/>
      <c r="EJ7" s="45"/>
      <c r="EK7" s="45">
        <v>0</v>
      </c>
      <c r="EL7" s="45"/>
      <c r="EM7" s="45"/>
      <c r="EN7" s="45"/>
      <c r="EO7" s="45"/>
      <c r="EP7" s="45"/>
      <c r="EQ7" s="45"/>
      <c r="ER7" s="45"/>
      <c r="ES7" s="45"/>
      <c r="ET7" s="45">
        <v>0</v>
      </c>
      <c r="EU7" s="45"/>
      <c r="EV7" s="45"/>
      <c r="EW7" s="45"/>
      <c r="EX7" s="45"/>
      <c r="EY7" s="45"/>
      <c r="EZ7" s="45"/>
      <c r="FA7" s="45"/>
      <c r="FB7" s="45"/>
      <c r="FC7" s="45"/>
      <c r="FD7" s="45">
        <v>0</v>
      </c>
      <c r="FE7" s="45"/>
      <c r="FF7" s="45"/>
      <c r="FG7" s="45"/>
      <c r="FH7" s="45"/>
      <c r="FI7" s="45"/>
      <c r="FJ7" s="45"/>
      <c r="FK7" s="45"/>
    </row>
    <row r="8" spans="1:167" x14ac:dyDescent="0.25">
      <c r="A8" s="5"/>
      <c r="B8" s="48" t="s">
        <v>56</v>
      </c>
      <c r="C8" s="48"/>
      <c r="D8" s="48"/>
      <c r="E8" s="48"/>
      <c r="F8" s="48"/>
      <c r="G8" s="48"/>
      <c r="H8" s="48"/>
      <c r="I8" s="48"/>
      <c r="J8" s="48"/>
      <c r="K8" s="48"/>
      <c r="L8" s="48"/>
      <c r="M8" s="48"/>
      <c r="N8" s="48"/>
      <c r="O8" s="48"/>
      <c r="P8" s="48"/>
      <c r="Q8" s="48"/>
      <c r="R8" s="48"/>
      <c r="S8" s="48"/>
      <c r="T8" s="48"/>
      <c r="U8" s="48"/>
      <c r="V8" s="48"/>
      <c r="W8" s="48"/>
      <c r="X8" s="48"/>
      <c r="Y8" s="48"/>
      <c r="Z8" s="48"/>
      <c r="AA8" s="48"/>
      <c r="AB8" s="48"/>
      <c r="AC8" s="48"/>
      <c r="AD8" s="48"/>
      <c r="AE8" s="48"/>
      <c r="AF8" s="48"/>
      <c r="AG8" s="48"/>
      <c r="AH8" s="48"/>
      <c r="AI8" s="48"/>
      <c r="AJ8" s="48"/>
      <c r="AK8" s="48"/>
      <c r="AL8" s="48"/>
      <c r="AM8" s="48"/>
      <c r="AN8" s="48"/>
      <c r="AO8" s="48"/>
      <c r="AP8" s="48"/>
      <c r="AQ8" s="48"/>
      <c r="AR8" s="48"/>
      <c r="AS8" s="48"/>
      <c r="AT8" s="48"/>
      <c r="AU8" s="48"/>
      <c r="AV8" s="48"/>
      <c r="AW8" s="48"/>
      <c r="AX8" s="48"/>
      <c r="AY8" s="48"/>
      <c r="AZ8" s="48"/>
      <c r="BA8" s="48"/>
      <c r="BB8" s="48"/>
      <c r="BC8" s="48"/>
      <c r="BD8" s="48"/>
      <c r="BE8" s="49"/>
      <c r="BF8" s="45">
        <v>0</v>
      </c>
      <c r="BG8" s="45"/>
      <c r="BH8" s="45"/>
      <c r="BI8" s="45"/>
      <c r="BJ8" s="45"/>
      <c r="BK8" s="45"/>
      <c r="BL8" s="45"/>
      <c r="BM8" s="45"/>
      <c r="BN8" s="45"/>
      <c r="BO8" s="45"/>
      <c r="BP8" s="45">
        <v>0</v>
      </c>
      <c r="BQ8" s="45"/>
      <c r="BR8" s="45"/>
      <c r="BS8" s="45"/>
      <c r="BT8" s="45"/>
      <c r="BU8" s="45"/>
      <c r="BV8" s="45"/>
      <c r="BW8" s="45"/>
      <c r="BX8" s="45"/>
      <c r="BY8" s="45"/>
      <c r="BZ8" s="45"/>
      <c r="CA8" s="45"/>
      <c r="CB8" s="45">
        <v>0</v>
      </c>
      <c r="CC8" s="45"/>
      <c r="CD8" s="45"/>
      <c r="CE8" s="45"/>
      <c r="CF8" s="45"/>
      <c r="CG8" s="45"/>
      <c r="CH8" s="45"/>
      <c r="CI8" s="45"/>
      <c r="CJ8" s="45"/>
      <c r="CK8" s="45">
        <v>0</v>
      </c>
      <c r="CL8" s="45"/>
      <c r="CM8" s="45"/>
      <c r="CN8" s="45"/>
      <c r="CO8" s="45"/>
      <c r="CP8" s="45"/>
      <c r="CQ8" s="45"/>
      <c r="CR8" s="45"/>
      <c r="CS8" s="45"/>
      <c r="CT8" s="45">
        <v>0</v>
      </c>
      <c r="CU8" s="45"/>
      <c r="CV8" s="45"/>
      <c r="CW8" s="45"/>
      <c r="CX8" s="45"/>
      <c r="CY8" s="45"/>
      <c r="CZ8" s="45"/>
      <c r="DA8" s="45"/>
      <c r="DB8" s="45"/>
      <c r="DC8" s="45">
        <v>0</v>
      </c>
      <c r="DD8" s="45"/>
      <c r="DE8" s="45"/>
      <c r="DF8" s="45"/>
      <c r="DG8" s="45"/>
      <c r="DH8" s="45"/>
      <c r="DI8" s="45"/>
      <c r="DJ8" s="45"/>
      <c r="DK8" s="45"/>
      <c r="DL8" s="45">
        <v>0</v>
      </c>
      <c r="DM8" s="45"/>
      <c r="DN8" s="45"/>
      <c r="DO8" s="45"/>
      <c r="DP8" s="45"/>
      <c r="DQ8" s="45"/>
      <c r="DR8" s="45"/>
      <c r="DS8" s="45"/>
      <c r="DT8" s="45"/>
      <c r="DU8" s="45"/>
      <c r="DV8" s="45">
        <v>0</v>
      </c>
      <c r="DW8" s="45"/>
      <c r="DX8" s="45"/>
      <c r="DY8" s="45"/>
      <c r="DZ8" s="45"/>
      <c r="EA8" s="45"/>
      <c r="EB8" s="45"/>
      <c r="EC8" s="45"/>
      <c r="ED8" s="45"/>
      <c r="EE8" s="45"/>
      <c r="EF8" s="45"/>
      <c r="EG8" s="45"/>
      <c r="EH8" s="45"/>
      <c r="EI8" s="45"/>
      <c r="EJ8" s="45"/>
      <c r="EK8" s="45">
        <v>0</v>
      </c>
      <c r="EL8" s="45"/>
      <c r="EM8" s="45"/>
      <c r="EN8" s="45"/>
      <c r="EO8" s="45"/>
      <c r="EP8" s="45"/>
      <c r="EQ8" s="45"/>
      <c r="ER8" s="45"/>
      <c r="ES8" s="45"/>
      <c r="ET8" s="45">
        <v>0</v>
      </c>
      <c r="EU8" s="45"/>
      <c r="EV8" s="45"/>
      <c r="EW8" s="45"/>
      <c r="EX8" s="45"/>
      <c r="EY8" s="45"/>
      <c r="EZ8" s="45"/>
      <c r="FA8" s="45"/>
      <c r="FB8" s="45"/>
      <c r="FC8" s="45"/>
      <c r="FD8" s="45">
        <v>0</v>
      </c>
      <c r="FE8" s="45"/>
      <c r="FF8" s="45"/>
      <c r="FG8" s="45"/>
      <c r="FH8" s="45"/>
      <c r="FI8" s="45"/>
      <c r="FJ8" s="45"/>
      <c r="FK8" s="45"/>
    </row>
    <row r="9" spans="1:167" x14ac:dyDescent="0.25">
      <c r="A9" s="5"/>
      <c r="B9" s="48" t="s">
        <v>57</v>
      </c>
      <c r="C9" s="48"/>
      <c r="D9" s="48"/>
      <c r="E9" s="48"/>
      <c r="F9" s="48"/>
      <c r="G9" s="48"/>
      <c r="H9" s="48"/>
      <c r="I9" s="48"/>
      <c r="J9" s="48"/>
      <c r="K9" s="48"/>
      <c r="L9" s="48"/>
      <c r="M9" s="48"/>
      <c r="N9" s="48"/>
      <c r="O9" s="48"/>
      <c r="P9" s="48"/>
      <c r="Q9" s="48"/>
      <c r="R9" s="48"/>
      <c r="S9" s="48"/>
      <c r="T9" s="48"/>
      <c r="U9" s="48"/>
      <c r="V9" s="48"/>
      <c r="W9" s="48"/>
      <c r="X9" s="48"/>
      <c r="Y9" s="48"/>
      <c r="Z9" s="48"/>
      <c r="AA9" s="48"/>
      <c r="AB9" s="48"/>
      <c r="AC9" s="48"/>
      <c r="AD9" s="48"/>
      <c r="AE9" s="48"/>
      <c r="AF9" s="48"/>
      <c r="AG9" s="48"/>
      <c r="AH9" s="48"/>
      <c r="AI9" s="48"/>
      <c r="AJ9" s="48"/>
      <c r="AK9" s="48"/>
      <c r="AL9" s="48"/>
      <c r="AM9" s="48"/>
      <c r="AN9" s="48"/>
      <c r="AO9" s="48"/>
      <c r="AP9" s="48"/>
      <c r="AQ9" s="48"/>
      <c r="AR9" s="48"/>
      <c r="AS9" s="48"/>
      <c r="AT9" s="48"/>
      <c r="AU9" s="48"/>
      <c r="AV9" s="48"/>
      <c r="AW9" s="48"/>
      <c r="AX9" s="48"/>
      <c r="AY9" s="48"/>
      <c r="AZ9" s="48"/>
      <c r="BA9" s="48"/>
      <c r="BB9" s="48"/>
      <c r="BC9" s="48"/>
      <c r="BD9" s="48"/>
      <c r="BE9" s="49"/>
      <c r="BF9" s="45">
        <v>0</v>
      </c>
      <c r="BG9" s="45"/>
      <c r="BH9" s="45"/>
      <c r="BI9" s="45"/>
      <c r="BJ9" s="45"/>
      <c r="BK9" s="45"/>
      <c r="BL9" s="45"/>
      <c r="BM9" s="45"/>
      <c r="BN9" s="45"/>
      <c r="BO9" s="45"/>
      <c r="BP9" s="45">
        <v>0</v>
      </c>
      <c r="BQ9" s="45"/>
      <c r="BR9" s="45"/>
      <c r="BS9" s="45"/>
      <c r="BT9" s="45"/>
      <c r="BU9" s="45"/>
      <c r="BV9" s="45"/>
      <c r="BW9" s="45"/>
      <c r="BX9" s="45"/>
      <c r="BY9" s="45"/>
      <c r="BZ9" s="45"/>
      <c r="CA9" s="45"/>
      <c r="CB9" s="45">
        <v>0</v>
      </c>
      <c r="CC9" s="45"/>
      <c r="CD9" s="45"/>
      <c r="CE9" s="45"/>
      <c r="CF9" s="45"/>
      <c r="CG9" s="45"/>
      <c r="CH9" s="45"/>
      <c r="CI9" s="45"/>
      <c r="CJ9" s="45"/>
      <c r="CK9" s="45">
        <v>0</v>
      </c>
      <c r="CL9" s="45"/>
      <c r="CM9" s="45"/>
      <c r="CN9" s="45"/>
      <c r="CO9" s="45"/>
      <c r="CP9" s="45"/>
      <c r="CQ9" s="45"/>
      <c r="CR9" s="45"/>
      <c r="CS9" s="45"/>
      <c r="CT9" s="45">
        <v>0</v>
      </c>
      <c r="CU9" s="45"/>
      <c r="CV9" s="45"/>
      <c r="CW9" s="45"/>
      <c r="CX9" s="45"/>
      <c r="CY9" s="45"/>
      <c r="CZ9" s="45"/>
      <c r="DA9" s="45"/>
      <c r="DB9" s="45"/>
      <c r="DC9" s="45">
        <v>0</v>
      </c>
      <c r="DD9" s="45"/>
      <c r="DE9" s="45"/>
      <c r="DF9" s="45"/>
      <c r="DG9" s="45"/>
      <c r="DH9" s="45"/>
      <c r="DI9" s="45"/>
      <c r="DJ9" s="45"/>
      <c r="DK9" s="45"/>
      <c r="DL9" s="45">
        <v>0</v>
      </c>
      <c r="DM9" s="45"/>
      <c r="DN9" s="45"/>
      <c r="DO9" s="45"/>
      <c r="DP9" s="45"/>
      <c r="DQ9" s="45"/>
      <c r="DR9" s="45"/>
      <c r="DS9" s="45"/>
      <c r="DT9" s="45"/>
      <c r="DU9" s="45"/>
      <c r="DV9" s="45">
        <v>0</v>
      </c>
      <c r="DW9" s="45"/>
      <c r="DX9" s="45"/>
      <c r="DY9" s="45"/>
      <c r="DZ9" s="45"/>
      <c r="EA9" s="45"/>
      <c r="EB9" s="45"/>
      <c r="EC9" s="45"/>
      <c r="ED9" s="45"/>
      <c r="EE9" s="45"/>
      <c r="EF9" s="45"/>
      <c r="EG9" s="45"/>
      <c r="EH9" s="45"/>
      <c r="EI9" s="45"/>
      <c r="EJ9" s="45"/>
      <c r="EK9" s="45">
        <v>0</v>
      </c>
      <c r="EL9" s="45"/>
      <c r="EM9" s="45"/>
      <c r="EN9" s="45"/>
      <c r="EO9" s="45"/>
      <c r="EP9" s="45"/>
      <c r="EQ9" s="45"/>
      <c r="ER9" s="45"/>
      <c r="ES9" s="45"/>
      <c r="ET9" s="45">
        <v>0</v>
      </c>
      <c r="EU9" s="45"/>
      <c r="EV9" s="45"/>
      <c r="EW9" s="45"/>
      <c r="EX9" s="45"/>
      <c r="EY9" s="45"/>
      <c r="EZ9" s="45"/>
      <c r="FA9" s="45"/>
      <c r="FB9" s="45"/>
      <c r="FC9" s="45"/>
      <c r="FD9" s="45">
        <v>0</v>
      </c>
      <c r="FE9" s="45"/>
      <c r="FF9" s="45"/>
      <c r="FG9" s="45"/>
      <c r="FH9" s="45"/>
      <c r="FI9" s="45"/>
      <c r="FJ9" s="45"/>
      <c r="FK9" s="45"/>
    </row>
    <row r="10" spans="1:167" x14ac:dyDescent="0.25">
      <c r="A10" s="5"/>
      <c r="B10" s="50" t="s">
        <v>58</v>
      </c>
      <c r="C10" s="50"/>
      <c r="D10" s="50"/>
      <c r="E10" s="50"/>
      <c r="F10" s="50"/>
      <c r="G10" s="50"/>
      <c r="H10" s="50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50"/>
      <c r="Y10" s="50"/>
      <c r="Z10" s="50"/>
      <c r="AA10" s="50"/>
      <c r="AB10" s="50"/>
      <c r="AC10" s="50"/>
      <c r="AD10" s="50"/>
      <c r="AE10" s="50"/>
      <c r="AF10" s="50"/>
      <c r="AG10" s="50"/>
      <c r="AH10" s="50"/>
      <c r="AI10" s="50"/>
      <c r="AJ10" s="50"/>
      <c r="AK10" s="50"/>
      <c r="AL10" s="50"/>
      <c r="AM10" s="50"/>
      <c r="AN10" s="50"/>
      <c r="AO10" s="50"/>
      <c r="AP10" s="50"/>
      <c r="AQ10" s="50"/>
      <c r="AR10" s="50"/>
      <c r="AS10" s="50"/>
      <c r="AT10" s="50"/>
      <c r="AU10" s="50"/>
      <c r="AV10" s="50"/>
      <c r="AW10" s="50"/>
      <c r="AX10" s="50"/>
      <c r="AY10" s="50"/>
      <c r="AZ10" s="50"/>
      <c r="BA10" s="50"/>
      <c r="BB10" s="50"/>
      <c r="BC10" s="50"/>
      <c r="BD10" s="50"/>
      <c r="BE10" s="51"/>
      <c r="BF10" s="45">
        <v>0</v>
      </c>
      <c r="BG10" s="45"/>
      <c r="BH10" s="45"/>
      <c r="BI10" s="45"/>
      <c r="BJ10" s="45"/>
      <c r="BK10" s="45"/>
      <c r="BL10" s="45"/>
      <c r="BM10" s="45"/>
      <c r="BN10" s="45"/>
      <c r="BO10" s="45"/>
      <c r="BP10" s="45">
        <v>0</v>
      </c>
      <c r="BQ10" s="45"/>
      <c r="BR10" s="45"/>
      <c r="BS10" s="45"/>
      <c r="BT10" s="45"/>
      <c r="BU10" s="45"/>
      <c r="BV10" s="45"/>
      <c r="BW10" s="45"/>
      <c r="BX10" s="45"/>
      <c r="BY10" s="45"/>
      <c r="BZ10" s="45"/>
      <c r="CA10" s="45"/>
      <c r="CB10" s="45">
        <v>0</v>
      </c>
      <c r="CC10" s="45"/>
      <c r="CD10" s="45"/>
      <c r="CE10" s="45"/>
      <c r="CF10" s="45"/>
      <c r="CG10" s="45"/>
      <c r="CH10" s="45"/>
      <c r="CI10" s="45"/>
      <c r="CJ10" s="45"/>
      <c r="CK10" s="45">
        <v>0</v>
      </c>
      <c r="CL10" s="45"/>
      <c r="CM10" s="45"/>
      <c r="CN10" s="45"/>
      <c r="CO10" s="45"/>
      <c r="CP10" s="45"/>
      <c r="CQ10" s="45"/>
      <c r="CR10" s="45"/>
      <c r="CS10" s="45"/>
      <c r="CT10" s="45">
        <v>0</v>
      </c>
      <c r="CU10" s="45"/>
      <c r="CV10" s="45"/>
      <c r="CW10" s="45"/>
      <c r="CX10" s="45"/>
      <c r="CY10" s="45"/>
      <c r="CZ10" s="45"/>
      <c r="DA10" s="45"/>
      <c r="DB10" s="45"/>
      <c r="DC10" s="45">
        <v>0</v>
      </c>
      <c r="DD10" s="45"/>
      <c r="DE10" s="45"/>
      <c r="DF10" s="45"/>
      <c r="DG10" s="45"/>
      <c r="DH10" s="45"/>
      <c r="DI10" s="45"/>
      <c r="DJ10" s="45"/>
      <c r="DK10" s="45"/>
      <c r="DL10" s="45">
        <v>0</v>
      </c>
      <c r="DM10" s="45"/>
      <c r="DN10" s="45"/>
      <c r="DO10" s="45"/>
      <c r="DP10" s="45"/>
      <c r="DQ10" s="45"/>
      <c r="DR10" s="45"/>
      <c r="DS10" s="45"/>
      <c r="DT10" s="45"/>
      <c r="DU10" s="45"/>
      <c r="DV10" s="45">
        <v>0</v>
      </c>
      <c r="DW10" s="45"/>
      <c r="DX10" s="45"/>
      <c r="DY10" s="45"/>
      <c r="DZ10" s="45"/>
      <c r="EA10" s="45"/>
      <c r="EB10" s="45"/>
      <c r="EC10" s="45"/>
      <c r="ED10" s="45"/>
      <c r="EE10" s="45"/>
      <c r="EF10" s="45"/>
      <c r="EG10" s="45"/>
      <c r="EH10" s="45"/>
      <c r="EI10" s="45"/>
      <c r="EJ10" s="45"/>
      <c r="EK10" s="45">
        <v>0</v>
      </c>
      <c r="EL10" s="45"/>
      <c r="EM10" s="45"/>
      <c r="EN10" s="45"/>
      <c r="EO10" s="45"/>
      <c r="EP10" s="45"/>
      <c r="EQ10" s="45"/>
      <c r="ER10" s="45"/>
      <c r="ES10" s="45"/>
      <c r="ET10" s="45">
        <v>0</v>
      </c>
      <c r="EU10" s="45"/>
      <c r="EV10" s="45"/>
      <c r="EW10" s="45"/>
      <c r="EX10" s="45"/>
      <c r="EY10" s="45"/>
      <c r="EZ10" s="45"/>
      <c r="FA10" s="45"/>
      <c r="FB10" s="45"/>
      <c r="FC10" s="45"/>
      <c r="FD10" s="45">
        <v>0</v>
      </c>
      <c r="FE10" s="45"/>
      <c r="FF10" s="45"/>
      <c r="FG10" s="45"/>
      <c r="FH10" s="45"/>
      <c r="FI10" s="45"/>
      <c r="FJ10" s="45"/>
      <c r="FK10" s="45"/>
    </row>
    <row r="11" spans="1:167" x14ac:dyDescent="0.25">
      <c r="A11" s="5"/>
      <c r="B11" s="48" t="s">
        <v>59</v>
      </c>
      <c r="C11" s="48"/>
      <c r="D11" s="48"/>
      <c r="E11" s="48"/>
      <c r="F11" s="48"/>
      <c r="G11" s="48"/>
      <c r="H11" s="48"/>
      <c r="I11" s="48"/>
      <c r="J11" s="48"/>
      <c r="K11" s="48"/>
      <c r="L11" s="48"/>
      <c r="M11" s="48"/>
      <c r="N11" s="48"/>
      <c r="O11" s="48"/>
      <c r="P11" s="48"/>
      <c r="Q11" s="48"/>
      <c r="R11" s="48"/>
      <c r="S11" s="48"/>
      <c r="T11" s="48"/>
      <c r="U11" s="48"/>
      <c r="V11" s="48"/>
      <c r="W11" s="48"/>
      <c r="X11" s="48"/>
      <c r="Y11" s="48"/>
      <c r="Z11" s="48"/>
      <c r="AA11" s="48"/>
      <c r="AB11" s="48"/>
      <c r="AC11" s="48"/>
      <c r="AD11" s="48"/>
      <c r="AE11" s="48"/>
      <c r="AF11" s="48"/>
      <c r="AG11" s="48"/>
      <c r="AH11" s="48"/>
      <c r="AI11" s="48"/>
      <c r="AJ11" s="48"/>
      <c r="AK11" s="48"/>
      <c r="AL11" s="48"/>
      <c r="AM11" s="48"/>
      <c r="AN11" s="48"/>
      <c r="AO11" s="48"/>
      <c r="AP11" s="48"/>
      <c r="AQ11" s="48"/>
      <c r="AR11" s="48"/>
      <c r="AS11" s="48"/>
      <c r="AT11" s="48"/>
      <c r="AU11" s="48"/>
      <c r="AV11" s="48"/>
      <c r="AW11" s="48"/>
      <c r="AX11" s="48"/>
      <c r="AY11" s="48"/>
      <c r="AZ11" s="48"/>
      <c r="BA11" s="48"/>
      <c r="BB11" s="48"/>
      <c r="BC11" s="48"/>
      <c r="BD11" s="48"/>
      <c r="BE11" s="49"/>
      <c r="BF11" s="45">
        <f>SUM(BP11:FK11)</f>
        <v>3517.2720719938688</v>
      </c>
      <c r="BG11" s="45"/>
      <c r="BH11" s="45"/>
      <c r="BI11" s="45"/>
      <c r="BJ11" s="45"/>
      <c r="BK11" s="45"/>
      <c r="BL11" s="45"/>
      <c r="BM11" s="45"/>
      <c r="BN11" s="45"/>
      <c r="BO11" s="45"/>
      <c r="BP11" s="45">
        <v>0</v>
      </c>
      <c r="BQ11" s="45"/>
      <c r="BR11" s="45"/>
      <c r="BS11" s="45"/>
      <c r="BT11" s="45"/>
      <c r="BU11" s="45"/>
      <c r="BV11" s="45"/>
      <c r="BW11" s="45"/>
      <c r="BX11" s="45"/>
      <c r="BY11" s="45"/>
      <c r="BZ11" s="45"/>
      <c r="CA11" s="45"/>
      <c r="CB11" s="45">
        <f>[1]Свод!$E$13</f>
        <v>166.46753115987747</v>
      </c>
      <c r="CC11" s="45"/>
      <c r="CD11" s="45"/>
      <c r="CE11" s="45"/>
      <c r="CF11" s="45"/>
      <c r="CG11" s="45"/>
      <c r="CH11" s="45"/>
      <c r="CI11" s="45"/>
      <c r="CJ11" s="45"/>
      <c r="CK11" s="45">
        <f>[1]Свод!$F$13</f>
        <v>912.83799206029346</v>
      </c>
      <c r="CL11" s="45"/>
      <c r="CM11" s="45"/>
      <c r="CN11" s="45"/>
      <c r="CO11" s="45"/>
      <c r="CP11" s="45"/>
      <c r="CQ11" s="45"/>
      <c r="CR11" s="45"/>
      <c r="CS11" s="45"/>
      <c r="CT11" s="45">
        <f>[1]Свод!$G$13</f>
        <v>257.07049964416092</v>
      </c>
      <c r="CU11" s="45"/>
      <c r="CV11" s="45"/>
      <c r="CW11" s="45"/>
      <c r="CX11" s="45"/>
      <c r="CY11" s="45"/>
      <c r="CZ11" s="45"/>
      <c r="DA11" s="45"/>
      <c r="DB11" s="45"/>
      <c r="DC11" s="45">
        <f>[1]Свод!$H$13</f>
        <v>115.280754962545</v>
      </c>
      <c r="DD11" s="45"/>
      <c r="DE11" s="45"/>
      <c r="DF11" s="45"/>
      <c r="DG11" s="45"/>
      <c r="DH11" s="45"/>
      <c r="DI11" s="45"/>
      <c r="DJ11" s="45"/>
      <c r="DK11" s="45"/>
      <c r="DL11" s="45">
        <f>[1]Свод!$I$13</f>
        <v>1265.2665467089903</v>
      </c>
      <c r="DM11" s="45"/>
      <c r="DN11" s="45"/>
      <c r="DO11" s="45"/>
      <c r="DP11" s="45"/>
      <c r="DQ11" s="45"/>
      <c r="DR11" s="45"/>
      <c r="DS11" s="45"/>
      <c r="DT11" s="45"/>
      <c r="DU11" s="24"/>
      <c r="DV11" s="45">
        <f>[1]Свод!$J$13</f>
        <v>4.7268039514099449</v>
      </c>
      <c r="DW11" s="45"/>
      <c r="DX11" s="45"/>
      <c r="DY11" s="45"/>
      <c r="DZ11" s="45"/>
      <c r="EA11" s="45"/>
      <c r="EB11" s="45"/>
      <c r="EC11" s="45"/>
      <c r="ED11" s="45"/>
      <c r="EE11" s="45"/>
      <c r="EF11" s="45"/>
      <c r="EG11" s="45"/>
      <c r="EH11" s="45"/>
      <c r="EI11" s="45"/>
      <c r="EJ11" s="45"/>
      <c r="EK11" s="45">
        <f>[1]Свод!$K$13</f>
        <v>756.28863222559175</v>
      </c>
      <c r="EL11" s="45"/>
      <c r="EM11" s="45"/>
      <c r="EN11" s="45"/>
      <c r="EO11" s="45"/>
      <c r="EP11" s="45"/>
      <c r="EQ11" s="45"/>
      <c r="ER11" s="45"/>
      <c r="ES11" s="45"/>
      <c r="ET11" s="45">
        <f>[1]Свод!$L$13</f>
        <v>38.282910402908215</v>
      </c>
      <c r="EU11" s="45"/>
      <c r="EV11" s="45"/>
      <c r="EW11" s="45"/>
      <c r="EX11" s="45"/>
      <c r="EY11" s="45"/>
      <c r="EZ11" s="45"/>
      <c r="FA11" s="45"/>
      <c r="FB11" s="45"/>
      <c r="FC11" s="45"/>
      <c r="FD11" s="45">
        <f>[1]Свод!$M$13</f>
        <v>1.0504008780910992</v>
      </c>
      <c r="FE11" s="45"/>
      <c r="FF11" s="45"/>
      <c r="FG11" s="45"/>
      <c r="FH11" s="45"/>
      <c r="FI11" s="45"/>
      <c r="FJ11" s="45"/>
      <c r="FK11" s="45"/>
    </row>
    <row r="12" spans="1:167" x14ac:dyDescent="0.25">
      <c r="A12" s="5"/>
      <c r="B12" s="48" t="s">
        <v>60</v>
      </c>
      <c r="C12" s="48"/>
      <c r="D12" s="48"/>
      <c r="E12" s="48"/>
      <c r="F12" s="48"/>
      <c r="G12" s="48"/>
      <c r="H12" s="48"/>
      <c r="I12" s="48"/>
      <c r="J12" s="48"/>
      <c r="K12" s="48"/>
      <c r="L12" s="48"/>
      <c r="M12" s="48"/>
      <c r="N12" s="48"/>
      <c r="O12" s="48"/>
      <c r="P12" s="48"/>
      <c r="Q12" s="48"/>
      <c r="R12" s="48"/>
      <c r="S12" s="48"/>
      <c r="T12" s="48"/>
      <c r="U12" s="48"/>
      <c r="V12" s="48"/>
      <c r="W12" s="48"/>
      <c r="X12" s="48"/>
      <c r="Y12" s="48"/>
      <c r="Z12" s="48"/>
      <c r="AA12" s="48"/>
      <c r="AB12" s="48"/>
      <c r="AC12" s="48"/>
      <c r="AD12" s="48"/>
      <c r="AE12" s="48"/>
      <c r="AF12" s="48"/>
      <c r="AG12" s="48"/>
      <c r="AH12" s="48"/>
      <c r="AI12" s="48"/>
      <c r="AJ12" s="48"/>
      <c r="AK12" s="48"/>
      <c r="AL12" s="48"/>
      <c r="AM12" s="48"/>
      <c r="AN12" s="48"/>
      <c r="AO12" s="48"/>
      <c r="AP12" s="48"/>
      <c r="AQ12" s="48"/>
      <c r="AR12" s="48"/>
      <c r="AS12" s="48"/>
      <c r="AT12" s="48"/>
      <c r="AU12" s="48"/>
      <c r="AV12" s="48"/>
      <c r="AW12" s="48"/>
      <c r="AX12" s="48"/>
      <c r="AY12" s="48"/>
      <c r="AZ12" s="48"/>
      <c r="BA12" s="48"/>
      <c r="BB12" s="48"/>
      <c r="BC12" s="48"/>
      <c r="BD12" s="48"/>
      <c r="BE12" s="49"/>
      <c r="BF12" s="45">
        <v>0</v>
      </c>
      <c r="BG12" s="45"/>
      <c r="BH12" s="45"/>
      <c r="BI12" s="45"/>
      <c r="BJ12" s="45"/>
      <c r="BK12" s="45"/>
      <c r="BL12" s="45"/>
      <c r="BM12" s="45"/>
      <c r="BN12" s="45"/>
      <c r="BO12" s="45"/>
      <c r="BP12" s="45">
        <v>0</v>
      </c>
      <c r="BQ12" s="45"/>
      <c r="BR12" s="45"/>
      <c r="BS12" s="45"/>
      <c r="BT12" s="45"/>
      <c r="BU12" s="45"/>
      <c r="BV12" s="45"/>
      <c r="BW12" s="45"/>
      <c r="BX12" s="45"/>
      <c r="BY12" s="45"/>
      <c r="BZ12" s="45"/>
      <c r="CA12" s="45"/>
      <c r="CB12" s="45">
        <v>0</v>
      </c>
      <c r="CC12" s="45"/>
      <c r="CD12" s="45"/>
      <c r="CE12" s="45"/>
      <c r="CF12" s="45"/>
      <c r="CG12" s="45"/>
      <c r="CH12" s="45"/>
      <c r="CI12" s="45"/>
      <c r="CJ12" s="45"/>
      <c r="CK12" s="45">
        <v>0</v>
      </c>
      <c r="CL12" s="45"/>
      <c r="CM12" s="45"/>
      <c r="CN12" s="45"/>
      <c r="CO12" s="45"/>
      <c r="CP12" s="45"/>
      <c r="CQ12" s="45"/>
      <c r="CR12" s="45"/>
      <c r="CS12" s="45"/>
      <c r="CT12" s="45">
        <v>0</v>
      </c>
      <c r="CU12" s="45"/>
      <c r="CV12" s="45"/>
      <c r="CW12" s="45"/>
      <c r="CX12" s="45"/>
      <c r="CY12" s="45"/>
      <c r="CZ12" s="45"/>
      <c r="DA12" s="45"/>
      <c r="DB12" s="45"/>
      <c r="DC12" s="45">
        <v>0</v>
      </c>
      <c r="DD12" s="45"/>
      <c r="DE12" s="45"/>
      <c r="DF12" s="45"/>
      <c r="DG12" s="45"/>
      <c r="DH12" s="45"/>
      <c r="DI12" s="45"/>
      <c r="DJ12" s="45"/>
      <c r="DK12" s="45"/>
      <c r="DL12" s="45">
        <v>0</v>
      </c>
      <c r="DM12" s="45"/>
      <c r="DN12" s="45"/>
      <c r="DO12" s="45"/>
      <c r="DP12" s="45"/>
      <c r="DQ12" s="45"/>
      <c r="DR12" s="45"/>
      <c r="DS12" s="45"/>
      <c r="DT12" s="45"/>
      <c r="DU12" s="45"/>
      <c r="DV12" s="45">
        <v>0</v>
      </c>
      <c r="DW12" s="45"/>
      <c r="DX12" s="45"/>
      <c r="DY12" s="45"/>
      <c r="DZ12" s="45"/>
      <c r="EA12" s="45"/>
      <c r="EB12" s="45"/>
      <c r="EC12" s="45"/>
      <c r="ED12" s="45"/>
      <c r="EE12" s="45"/>
      <c r="EF12" s="45"/>
      <c r="EG12" s="45"/>
      <c r="EH12" s="45"/>
      <c r="EI12" s="45"/>
      <c r="EJ12" s="45"/>
      <c r="EK12" s="45">
        <v>0</v>
      </c>
      <c r="EL12" s="45"/>
      <c r="EM12" s="45"/>
      <c r="EN12" s="45"/>
      <c r="EO12" s="45"/>
      <c r="EP12" s="45"/>
      <c r="EQ12" s="45"/>
      <c r="ER12" s="45"/>
      <c r="ES12" s="45"/>
      <c r="ET12" s="45">
        <v>0</v>
      </c>
      <c r="EU12" s="45"/>
      <c r="EV12" s="45"/>
      <c r="EW12" s="45"/>
      <c r="EX12" s="45"/>
      <c r="EY12" s="45"/>
      <c r="EZ12" s="45"/>
      <c r="FA12" s="45"/>
      <c r="FB12" s="45"/>
      <c r="FC12" s="45"/>
      <c r="FD12" s="45">
        <v>0</v>
      </c>
      <c r="FE12" s="45"/>
      <c r="FF12" s="45"/>
      <c r="FG12" s="45"/>
      <c r="FH12" s="45"/>
      <c r="FI12" s="45"/>
      <c r="FJ12" s="45"/>
      <c r="FK12" s="45"/>
    </row>
    <row r="13" spans="1:167" x14ac:dyDescent="0.25">
      <c r="A13" s="7"/>
      <c r="B13" s="56" t="s">
        <v>61</v>
      </c>
      <c r="C13" s="56"/>
      <c r="D13" s="56"/>
      <c r="E13" s="56"/>
      <c r="F13" s="56"/>
      <c r="G13" s="56"/>
      <c r="H13" s="56"/>
      <c r="I13" s="56"/>
      <c r="J13" s="56"/>
      <c r="K13" s="56"/>
      <c r="L13" s="56"/>
      <c r="M13" s="56"/>
      <c r="N13" s="56"/>
      <c r="O13" s="56"/>
      <c r="P13" s="56"/>
      <c r="Q13" s="56"/>
      <c r="R13" s="56"/>
      <c r="S13" s="56"/>
      <c r="T13" s="56"/>
      <c r="U13" s="56"/>
      <c r="V13" s="56"/>
      <c r="W13" s="56"/>
      <c r="X13" s="56"/>
      <c r="Y13" s="56"/>
      <c r="Z13" s="56"/>
      <c r="AA13" s="56"/>
      <c r="AB13" s="56"/>
      <c r="AC13" s="56"/>
      <c r="AD13" s="56"/>
      <c r="AE13" s="56"/>
      <c r="AF13" s="56"/>
      <c r="AG13" s="56"/>
      <c r="AH13" s="56"/>
      <c r="AI13" s="56"/>
      <c r="AJ13" s="56"/>
      <c r="AK13" s="56"/>
      <c r="AL13" s="56"/>
      <c r="AM13" s="56"/>
      <c r="AN13" s="56"/>
      <c r="AO13" s="56"/>
      <c r="AP13" s="56"/>
      <c r="AQ13" s="56"/>
      <c r="AR13" s="56"/>
      <c r="AS13" s="56"/>
      <c r="AT13" s="56"/>
      <c r="AU13" s="56"/>
      <c r="AV13" s="56"/>
      <c r="AW13" s="56"/>
      <c r="AX13" s="56"/>
      <c r="AY13" s="56"/>
      <c r="AZ13" s="56"/>
      <c r="BA13" s="56"/>
      <c r="BB13" s="56"/>
      <c r="BC13" s="56"/>
      <c r="BD13" s="56"/>
      <c r="BE13" s="57"/>
      <c r="BF13" s="53">
        <f>+BF6</f>
        <v>3517.2720719938688</v>
      </c>
      <c r="BG13" s="53"/>
      <c r="BH13" s="53"/>
      <c r="BI13" s="53"/>
      <c r="BJ13" s="53"/>
      <c r="BK13" s="53"/>
      <c r="BL13" s="53"/>
      <c r="BM13" s="53"/>
      <c r="BN13" s="53"/>
      <c r="BO13" s="53"/>
      <c r="BP13" s="53">
        <f>+BP6</f>
        <v>0</v>
      </c>
      <c r="BQ13" s="53"/>
      <c r="BR13" s="53"/>
      <c r="BS13" s="53"/>
      <c r="BT13" s="53"/>
      <c r="BU13" s="53"/>
      <c r="BV13" s="53"/>
      <c r="BW13" s="53"/>
      <c r="BX13" s="53"/>
      <c r="BY13" s="53"/>
      <c r="BZ13" s="53"/>
      <c r="CA13" s="53"/>
      <c r="CB13" s="53">
        <f>+CB6</f>
        <v>166.46753115987747</v>
      </c>
      <c r="CC13" s="53"/>
      <c r="CD13" s="53"/>
      <c r="CE13" s="53"/>
      <c r="CF13" s="53"/>
      <c r="CG13" s="53"/>
      <c r="CH13" s="53"/>
      <c r="CI13" s="53"/>
      <c r="CJ13" s="53"/>
      <c r="CK13" s="53">
        <f>+CK6</f>
        <v>912.83799206029346</v>
      </c>
      <c r="CL13" s="53"/>
      <c r="CM13" s="53"/>
      <c r="CN13" s="53"/>
      <c r="CO13" s="53"/>
      <c r="CP13" s="53"/>
      <c r="CQ13" s="53"/>
      <c r="CR13" s="53"/>
      <c r="CS13" s="53"/>
      <c r="CT13" s="53">
        <f>+CT6</f>
        <v>257.07049964416092</v>
      </c>
      <c r="CU13" s="53"/>
      <c r="CV13" s="53"/>
      <c r="CW13" s="53"/>
      <c r="CX13" s="53"/>
      <c r="CY13" s="53"/>
      <c r="CZ13" s="53"/>
      <c r="DA13" s="53"/>
      <c r="DB13" s="53"/>
      <c r="DC13" s="53">
        <f>+DC6</f>
        <v>115.280754962545</v>
      </c>
      <c r="DD13" s="53"/>
      <c r="DE13" s="53"/>
      <c r="DF13" s="53"/>
      <c r="DG13" s="53"/>
      <c r="DH13" s="53"/>
      <c r="DI13" s="53"/>
      <c r="DJ13" s="53"/>
      <c r="DK13" s="53"/>
      <c r="DL13" s="53">
        <f>+DL6</f>
        <v>1265.2665467089903</v>
      </c>
      <c r="DM13" s="53"/>
      <c r="DN13" s="53"/>
      <c r="DO13" s="53"/>
      <c r="DP13" s="53"/>
      <c r="DQ13" s="53"/>
      <c r="DR13" s="53"/>
      <c r="DS13" s="53"/>
      <c r="DT13" s="53"/>
      <c r="DU13" s="53"/>
      <c r="DV13" s="53">
        <f>+DV6</f>
        <v>4.7268039514099449</v>
      </c>
      <c r="DW13" s="53"/>
      <c r="DX13" s="53"/>
      <c r="DY13" s="53"/>
      <c r="DZ13" s="53"/>
      <c r="EA13" s="53"/>
      <c r="EB13" s="53"/>
      <c r="EC13" s="53"/>
      <c r="ED13" s="53"/>
      <c r="EE13" s="53"/>
      <c r="EF13" s="53"/>
      <c r="EG13" s="53"/>
      <c r="EH13" s="53"/>
      <c r="EI13" s="53"/>
      <c r="EJ13" s="53"/>
      <c r="EK13" s="53">
        <f>+EK6</f>
        <v>756.28863222559175</v>
      </c>
      <c r="EL13" s="53"/>
      <c r="EM13" s="53"/>
      <c r="EN13" s="53"/>
      <c r="EO13" s="53"/>
      <c r="EP13" s="53"/>
      <c r="EQ13" s="53"/>
      <c r="ER13" s="53"/>
      <c r="ES13" s="53"/>
      <c r="ET13" s="53">
        <f>+ET6</f>
        <v>38.282910402908215</v>
      </c>
      <c r="EU13" s="53"/>
      <c r="EV13" s="53"/>
      <c r="EW13" s="53"/>
      <c r="EX13" s="53"/>
      <c r="EY13" s="53"/>
      <c r="EZ13" s="53"/>
      <c r="FA13" s="53"/>
      <c r="FB13" s="53"/>
      <c r="FC13" s="53"/>
      <c r="FD13" s="53">
        <f>+FD6</f>
        <v>1.0504008780910992</v>
      </c>
      <c r="FE13" s="53"/>
      <c r="FF13" s="53"/>
      <c r="FG13" s="53"/>
      <c r="FH13" s="53"/>
      <c r="FI13" s="53"/>
      <c r="FJ13" s="53"/>
      <c r="FK13" s="53"/>
    </row>
    <row r="14" spans="1:167" x14ac:dyDescent="0.25">
      <c r="A14" s="4"/>
      <c r="B14" s="54" t="s">
        <v>62</v>
      </c>
      <c r="C14" s="54"/>
      <c r="D14" s="54"/>
      <c r="E14" s="54"/>
      <c r="F14" s="54"/>
      <c r="G14" s="54"/>
      <c r="H14" s="54"/>
      <c r="I14" s="54"/>
      <c r="J14" s="54"/>
      <c r="K14" s="54"/>
      <c r="L14" s="54"/>
      <c r="M14" s="54"/>
      <c r="N14" s="54"/>
      <c r="O14" s="54"/>
      <c r="P14" s="54"/>
      <c r="Q14" s="54"/>
      <c r="R14" s="54"/>
      <c r="S14" s="54"/>
      <c r="T14" s="54"/>
      <c r="U14" s="54"/>
      <c r="V14" s="54"/>
      <c r="W14" s="54"/>
      <c r="X14" s="54"/>
      <c r="Y14" s="54"/>
      <c r="Z14" s="54"/>
      <c r="AA14" s="54"/>
      <c r="AB14" s="54"/>
      <c r="AC14" s="54"/>
      <c r="AD14" s="54"/>
      <c r="AE14" s="54"/>
      <c r="AF14" s="54"/>
      <c r="AG14" s="54"/>
      <c r="AH14" s="54"/>
      <c r="AI14" s="54"/>
      <c r="AJ14" s="54"/>
      <c r="AK14" s="54"/>
      <c r="AL14" s="54"/>
      <c r="AM14" s="54"/>
      <c r="AN14" s="54"/>
      <c r="AO14" s="54"/>
      <c r="AP14" s="54"/>
      <c r="AQ14" s="54"/>
      <c r="AR14" s="54"/>
      <c r="AS14" s="54"/>
      <c r="AT14" s="54"/>
      <c r="AU14" s="54"/>
      <c r="AV14" s="54"/>
      <c r="AW14" s="54"/>
      <c r="AX14" s="54"/>
      <c r="AY14" s="54"/>
      <c r="AZ14" s="54"/>
      <c r="BA14" s="54"/>
      <c r="BB14" s="54"/>
      <c r="BC14" s="54"/>
      <c r="BD14" s="54"/>
      <c r="BE14" s="55"/>
      <c r="BF14" s="52">
        <f>SUM(BP14:FK14)</f>
        <v>0</v>
      </c>
      <c r="BG14" s="52"/>
      <c r="BH14" s="52"/>
      <c r="BI14" s="52"/>
      <c r="BJ14" s="52"/>
      <c r="BK14" s="52"/>
      <c r="BL14" s="52"/>
      <c r="BM14" s="52"/>
      <c r="BN14" s="52"/>
      <c r="BO14" s="52"/>
      <c r="BP14" s="52">
        <v>0</v>
      </c>
      <c r="BQ14" s="52"/>
      <c r="BR14" s="52"/>
      <c r="BS14" s="52"/>
      <c r="BT14" s="52"/>
      <c r="BU14" s="52"/>
      <c r="BV14" s="52"/>
      <c r="BW14" s="52"/>
      <c r="BX14" s="52"/>
      <c r="BY14" s="52"/>
      <c r="BZ14" s="52"/>
      <c r="CA14" s="52"/>
      <c r="CB14" s="52">
        <v>0</v>
      </c>
      <c r="CC14" s="52"/>
      <c r="CD14" s="52"/>
      <c r="CE14" s="52"/>
      <c r="CF14" s="52"/>
      <c r="CG14" s="52"/>
      <c r="CH14" s="52"/>
      <c r="CI14" s="52"/>
      <c r="CJ14" s="52"/>
      <c r="CK14" s="52">
        <v>0</v>
      </c>
      <c r="CL14" s="52"/>
      <c r="CM14" s="52"/>
      <c r="CN14" s="52"/>
      <c r="CO14" s="52"/>
      <c r="CP14" s="52"/>
      <c r="CQ14" s="52"/>
      <c r="CR14" s="52"/>
      <c r="CS14" s="52"/>
      <c r="CT14" s="52">
        <v>0</v>
      </c>
      <c r="CU14" s="52"/>
      <c r="CV14" s="52"/>
      <c r="CW14" s="52"/>
      <c r="CX14" s="52"/>
      <c r="CY14" s="52"/>
      <c r="CZ14" s="52"/>
      <c r="DA14" s="52"/>
      <c r="DB14" s="52"/>
      <c r="DC14" s="52">
        <v>0</v>
      </c>
      <c r="DD14" s="52"/>
      <c r="DE14" s="52"/>
      <c r="DF14" s="52"/>
      <c r="DG14" s="52"/>
      <c r="DH14" s="52"/>
      <c r="DI14" s="52"/>
      <c r="DJ14" s="52"/>
      <c r="DK14" s="52"/>
      <c r="DL14" s="52">
        <v>0</v>
      </c>
      <c r="DM14" s="52"/>
      <c r="DN14" s="52"/>
      <c r="DO14" s="52"/>
      <c r="DP14" s="52"/>
      <c r="DQ14" s="52"/>
      <c r="DR14" s="52"/>
      <c r="DS14" s="52"/>
      <c r="DT14" s="52"/>
      <c r="DU14" s="52"/>
      <c r="DV14" s="52">
        <v>0</v>
      </c>
      <c r="DW14" s="52"/>
      <c r="DX14" s="52"/>
      <c r="DY14" s="52"/>
      <c r="DZ14" s="52"/>
      <c r="EA14" s="52"/>
      <c r="EB14" s="52"/>
      <c r="EC14" s="52"/>
      <c r="ED14" s="52"/>
      <c r="EE14" s="52"/>
      <c r="EF14" s="52"/>
      <c r="EG14" s="52"/>
      <c r="EH14" s="52"/>
      <c r="EI14" s="52"/>
      <c r="EJ14" s="52"/>
      <c r="EK14" s="53">
        <v>0</v>
      </c>
      <c r="EL14" s="53"/>
      <c r="EM14" s="53"/>
      <c r="EN14" s="53"/>
      <c r="EO14" s="53"/>
      <c r="EP14" s="53"/>
      <c r="EQ14" s="53"/>
      <c r="ER14" s="53"/>
      <c r="ES14" s="53"/>
      <c r="ET14" s="52">
        <v>0</v>
      </c>
      <c r="EU14" s="52"/>
      <c r="EV14" s="52"/>
      <c r="EW14" s="52"/>
      <c r="EX14" s="52"/>
      <c r="EY14" s="52"/>
      <c r="EZ14" s="52"/>
      <c r="FA14" s="52"/>
      <c r="FB14" s="52"/>
      <c r="FC14" s="52"/>
      <c r="FD14" s="52">
        <v>0</v>
      </c>
      <c r="FE14" s="52"/>
      <c r="FF14" s="52"/>
      <c r="FG14" s="52"/>
      <c r="FH14" s="52"/>
      <c r="FI14" s="52"/>
      <c r="FJ14" s="52"/>
      <c r="FK14" s="52"/>
    </row>
    <row r="16" spans="1:167" x14ac:dyDescent="0.25">
      <c r="BF16" s="23"/>
    </row>
    <row r="17" spans="68:68" x14ac:dyDescent="0.25">
      <c r="BP17" s="20"/>
    </row>
  </sheetData>
  <mergeCells count="133">
    <mergeCell ref="DL14:DU14"/>
    <mergeCell ref="DV14:EJ14"/>
    <mergeCell ref="EK14:ES14"/>
    <mergeCell ref="ET14:FC14"/>
    <mergeCell ref="FD14:FK14"/>
    <mergeCell ref="EK13:ES13"/>
    <mergeCell ref="ET13:FC13"/>
    <mergeCell ref="FD13:FK13"/>
    <mergeCell ref="B14:BE14"/>
    <mergeCell ref="BF14:BO14"/>
    <mergeCell ref="BP14:CA14"/>
    <mergeCell ref="CB14:CJ14"/>
    <mergeCell ref="CK14:CS14"/>
    <mergeCell ref="CT14:DB14"/>
    <mergeCell ref="DC14:DK14"/>
    <mergeCell ref="B13:BE13"/>
    <mergeCell ref="BF13:BO13"/>
    <mergeCell ref="BP13:CA13"/>
    <mergeCell ref="CB13:CJ13"/>
    <mergeCell ref="CK13:CS13"/>
    <mergeCell ref="CT13:DB13"/>
    <mergeCell ref="DC13:DK13"/>
    <mergeCell ref="DL13:DU13"/>
    <mergeCell ref="DV13:EJ13"/>
    <mergeCell ref="EK11:ES11"/>
    <mergeCell ref="ET11:FC11"/>
    <mergeCell ref="FD11:FK11"/>
    <mergeCell ref="B12:BE12"/>
    <mergeCell ref="BF12:BO12"/>
    <mergeCell ref="BP12:CA12"/>
    <mergeCell ref="CB12:CJ12"/>
    <mergeCell ref="CK12:CS12"/>
    <mergeCell ref="FD12:FK12"/>
    <mergeCell ref="CT12:DB12"/>
    <mergeCell ref="DC12:DK12"/>
    <mergeCell ref="DL12:DU12"/>
    <mergeCell ref="DV12:EJ12"/>
    <mergeCell ref="EK12:ES12"/>
    <mergeCell ref="ET12:FC12"/>
    <mergeCell ref="B11:BE11"/>
    <mergeCell ref="BF11:BO11"/>
    <mergeCell ref="BP11:CA11"/>
    <mergeCell ref="CB11:CJ11"/>
    <mergeCell ref="CK11:CS11"/>
    <mergeCell ref="CT11:DB11"/>
    <mergeCell ref="DC11:DK11"/>
    <mergeCell ref="DV11:EJ11"/>
    <mergeCell ref="DL11:DT11"/>
    <mergeCell ref="B9:BE9"/>
    <mergeCell ref="BF9:BO9"/>
    <mergeCell ref="BP9:CA9"/>
    <mergeCell ref="CB9:CJ9"/>
    <mergeCell ref="CK9:CS9"/>
    <mergeCell ref="FD9:FK9"/>
    <mergeCell ref="B10:BE10"/>
    <mergeCell ref="BF10:BO10"/>
    <mergeCell ref="BP10:CA10"/>
    <mergeCell ref="CB10:CJ10"/>
    <mergeCell ref="CK10:CS10"/>
    <mergeCell ref="CT10:DB10"/>
    <mergeCell ref="DC10:DK10"/>
    <mergeCell ref="DL10:DU10"/>
    <mergeCell ref="DV10:EJ10"/>
    <mergeCell ref="CT9:DB9"/>
    <mergeCell ref="DC9:DK9"/>
    <mergeCell ref="DL9:DU9"/>
    <mergeCell ref="DV9:EJ9"/>
    <mergeCell ref="EK9:ES9"/>
    <mergeCell ref="ET9:FC9"/>
    <mergeCell ref="EK10:ES10"/>
    <mergeCell ref="ET10:FC10"/>
    <mergeCell ref="FD10:FK10"/>
    <mergeCell ref="FD7:FK7"/>
    <mergeCell ref="B8:BE8"/>
    <mergeCell ref="BF8:BO8"/>
    <mergeCell ref="BP8:CA8"/>
    <mergeCell ref="CB8:CJ8"/>
    <mergeCell ref="CK8:CS8"/>
    <mergeCell ref="CT8:DB8"/>
    <mergeCell ref="DC8:DK8"/>
    <mergeCell ref="DL8:DU8"/>
    <mergeCell ref="DV8:EJ8"/>
    <mergeCell ref="EK8:ES8"/>
    <mergeCell ref="ET8:FC8"/>
    <mergeCell ref="FD8:FK8"/>
    <mergeCell ref="FD5:FK5"/>
    <mergeCell ref="B6:BE6"/>
    <mergeCell ref="BF6:BO6"/>
    <mergeCell ref="BP6:CA6"/>
    <mergeCell ref="CB6:CJ6"/>
    <mergeCell ref="CK6:CS6"/>
    <mergeCell ref="FD6:FK6"/>
    <mergeCell ref="B7:BE7"/>
    <mergeCell ref="BF7:BO7"/>
    <mergeCell ref="BP7:CA7"/>
    <mergeCell ref="CB7:CJ7"/>
    <mergeCell ref="CK7:CS7"/>
    <mergeCell ref="CT7:DB7"/>
    <mergeCell ref="DC7:DK7"/>
    <mergeCell ref="DL7:DU7"/>
    <mergeCell ref="DV7:EJ7"/>
    <mergeCell ref="CT6:DB6"/>
    <mergeCell ref="DC6:DK6"/>
    <mergeCell ref="DL6:DU6"/>
    <mergeCell ref="DV6:EJ6"/>
    <mergeCell ref="EK6:ES6"/>
    <mergeCell ref="ET6:FC6"/>
    <mergeCell ref="EK7:ES7"/>
    <mergeCell ref="ET7:FC7"/>
    <mergeCell ref="B1:FJ1"/>
    <mergeCell ref="A3:BE5"/>
    <mergeCell ref="BF3:BO4"/>
    <mergeCell ref="BP3:FK3"/>
    <mergeCell ref="BP4:CA4"/>
    <mergeCell ref="CB4:CJ4"/>
    <mergeCell ref="CK4:CS4"/>
    <mergeCell ref="CT4:DB4"/>
    <mergeCell ref="DC4:DK4"/>
    <mergeCell ref="DL4:DU4"/>
    <mergeCell ref="DV4:EJ4"/>
    <mergeCell ref="EK4:ES4"/>
    <mergeCell ref="ET4:FC4"/>
    <mergeCell ref="FD4:FK4"/>
    <mergeCell ref="BF5:BO5"/>
    <mergeCell ref="BP5:CA5"/>
    <mergeCell ref="CB5:CJ5"/>
    <mergeCell ref="CK5:CS5"/>
    <mergeCell ref="CT5:DB5"/>
    <mergeCell ref="DC5:DK5"/>
    <mergeCell ref="DL5:DU5"/>
    <mergeCell ref="DV5:EJ5"/>
    <mergeCell ref="EK5:ES5"/>
    <mergeCell ref="ET5:FC5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Доходы и расходы за 2024г</vt:lpstr>
      <vt:lpstr>План Расшифр.расходов на 2024г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plane</dc:creator>
  <cp:lastModifiedBy>Моляков Сергей Юрьевич</cp:lastModifiedBy>
  <cp:lastPrinted>2022-06-21T09:59:25Z</cp:lastPrinted>
  <dcterms:created xsi:type="dcterms:W3CDTF">2021-11-23T14:00:22Z</dcterms:created>
  <dcterms:modified xsi:type="dcterms:W3CDTF">2024-04-26T11:01:23Z</dcterms:modified>
</cp:coreProperties>
</file>